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64F1B7D0-A4B0-4FF2-8222-7E7DB51893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D21" i="1" l="1"/>
  <c r="H33" i="1"/>
  <c r="L31" i="1"/>
  <c r="L32" i="1"/>
  <c r="L30" i="1"/>
  <c r="L10" i="1"/>
  <c r="L9" i="1"/>
  <c r="L8" i="1"/>
  <c r="D12" i="1"/>
  <c r="D98" i="1" l="1"/>
  <c r="L29" i="1" l="1"/>
  <c r="L28" i="1"/>
  <c r="I12" i="1"/>
  <c r="L130" i="1" l="1"/>
  <c r="L64" i="1"/>
  <c r="D64" i="1"/>
  <c r="L33" i="1"/>
  <c r="D33" i="1" l="1"/>
  <c r="L20" i="1"/>
  <c r="L21" i="1" s="1"/>
  <c r="L11" i="1"/>
  <c r="L12" i="1" l="1"/>
</calcChain>
</file>

<file path=xl/sharedStrings.xml><?xml version="1.0" encoding="utf-8"?>
<sst xmlns="http://schemas.openxmlformats.org/spreadsheetml/2006/main" count="253" uniqueCount="167">
  <si>
    <t xml:space="preserve">TABELA 1 </t>
  </si>
  <si>
    <t>Zwiększenie</t>
  </si>
  <si>
    <t>Zmniejszenie</t>
  </si>
  <si>
    <t>Inne</t>
  </si>
  <si>
    <t>Nabycie</t>
  </si>
  <si>
    <t>Rozchód</t>
  </si>
  <si>
    <t>I</t>
  </si>
  <si>
    <t>Środki trwałe</t>
  </si>
  <si>
    <t>Grunty</t>
  </si>
  <si>
    <t>Grunty stanowiące  własność jednostki samorządu terytorialnego przekazane w uzytkowanie wieczyste innym podmiotom</t>
  </si>
  <si>
    <t xml:space="preserve"> </t>
  </si>
  <si>
    <t>1.2.</t>
  </si>
  <si>
    <t>1.3.</t>
  </si>
  <si>
    <t xml:space="preserve">Urządzenia techniczne i maszyny </t>
  </si>
  <si>
    <t>1.4.</t>
  </si>
  <si>
    <t>Środki transportowe</t>
  </si>
  <si>
    <t>1.5.</t>
  </si>
  <si>
    <t>Inne środki trwałe</t>
  </si>
  <si>
    <t>Suma</t>
  </si>
  <si>
    <t xml:space="preserve">Tabela 2 </t>
  </si>
  <si>
    <t>Wartości niematerialne i prawne</t>
  </si>
  <si>
    <t>Tabela 3</t>
  </si>
  <si>
    <t>Umorzenie środków trwałych</t>
  </si>
  <si>
    <t>1.1.</t>
  </si>
  <si>
    <t>1.1.1.</t>
  </si>
  <si>
    <t>Umorzenie gruntów</t>
  </si>
  <si>
    <t>Umorzenie budynków, lokali i obiektów inżynierii lądowej i wodnej</t>
  </si>
  <si>
    <t>Umorzenie urządzeń technicznych i maszyn</t>
  </si>
  <si>
    <t>Umorzenie środków transportu</t>
  </si>
  <si>
    <t>Umorzenie innych środków trwałych</t>
  </si>
  <si>
    <t>2.</t>
  </si>
  <si>
    <t>1.</t>
  </si>
  <si>
    <t>Tabela 4</t>
  </si>
  <si>
    <t>Stan na  początek</t>
  </si>
  <si>
    <t>roku</t>
  </si>
  <si>
    <t>Wartości prezentowane w bilansie</t>
  </si>
  <si>
    <t>Wartości odpisów aktualizujących dokonanych</t>
  </si>
  <si>
    <t>Długoterminowe aktywa niefinansowe</t>
  </si>
  <si>
    <t>Długoterminowe aktywa finansowe</t>
  </si>
  <si>
    <t>Tabela 5</t>
  </si>
  <si>
    <t>Stan na początek roku</t>
  </si>
  <si>
    <t>Zwiekszenie w roku obrotowym</t>
  </si>
  <si>
    <t>Wykorzystanie</t>
  </si>
  <si>
    <t>Rozwiązanie</t>
  </si>
  <si>
    <t>Należności długoterminowe</t>
  </si>
  <si>
    <t>1.2.1.</t>
  </si>
  <si>
    <t>Należności z tytułu dostaw i usług</t>
  </si>
  <si>
    <t>1.2.2.</t>
  </si>
  <si>
    <t>1.2.4.</t>
  </si>
  <si>
    <t>Pozostałe należności</t>
  </si>
  <si>
    <t>II</t>
  </si>
  <si>
    <t>Zaległości finansowe</t>
  </si>
  <si>
    <t>Tabela 6</t>
  </si>
  <si>
    <t>Odpis aktualizacji należności według pozycji</t>
  </si>
  <si>
    <t>Zapasy</t>
  </si>
  <si>
    <t>Materiały</t>
  </si>
  <si>
    <t>Produkty i produkty w toku</t>
  </si>
  <si>
    <t>Produkty gotowe</t>
  </si>
  <si>
    <t>Towary</t>
  </si>
  <si>
    <t>Tabela 7</t>
  </si>
  <si>
    <t>Rezerwy na zobowiązania z tego:</t>
  </si>
  <si>
    <t>na sprawy sądowe</t>
  </si>
  <si>
    <t>na koszt likwidacji szkód</t>
  </si>
  <si>
    <t>na kary</t>
  </si>
  <si>
    <t>1.2.3.</t>
  </si>
  <si>
    <t>inne</t>
  </si>
  <si>
    <t>Tabela 8</t>
  </si>
  <si>
    <t>Specyfikacja zobowiązań według pozycji bilansu</t>
  </si>
  <si>
    <t>Wartości wykazane w bilansie</t>
  </si>
  <si>
    <t>Powyżej roku do 3 lat</t>
  </si>
  <si>
    <t>Powyżej 3 lat do 5 lat</t>
  </si>
  <si>
    <t>Powyżej 5 lat</t>
  </si>
  <si>
    <t>Tabela 9</t>
  </si>
  <si>
    <t>Specyfikacja rozliczeń międzyokresowych czynnych według tytułów</t>
  </si>
  <si>
    <t>Ubezpieczenia majątkowe</t>
  </si>
  <si>
    <t>Ubezpieczenia osobowe</t>
  </si>
  <si>
    <t>Prenumerata</t>
  </si>
  <si>
    <t>Różnica między wartościami otrzymanych finansów składników aktywów a zobowiązaniami zapłaty za nie</t>
  </si>
  <si>
    <t xml:space="preserve">Inne </t>
  </si>
  <si>
    <t>SUMA</t>
  </si>
  <si>
    <t>Tabela 10</t>
  </si>
  <si>
    <t>Specyfikacja rozliczeń międzyokresowych biernych według tytułów</t>
  </si>
  <si>
    <t>Tabela 11</t>
  </si>
  <si>
    <t>Wyszczególnienie</t>
  </si>
  <si>
    <t>Odprawy emerytalne i rentowe</t>
  </si>
  <si>
    <t>Nagrody jubileuszowe</t>
  </si>
  <si>
    <t xml:space="preserve">Świadczenie urlopowe </t>
  </si>
  <si>
    <t>A</t>
  </si>
  <si>
    <t>B</t>
  </si>
  <si>
    <t>C</t>
  </si>
  <si>
    <t>D</t>
  </si>
  <si>
    <t>Tabela 12</t>
  </si>
  <si>
    <t>Specyfikacja</t>
  </si>
  <si>
    <t>Koszt odsetek</t>
  </si>
  <si>
    <t>Koszt różnic kursowych</t>
  </si>
  <si>
    <t>Zadań rozpoczętych i zakończonych w danym roku obrotowym</t>
  </si>
  <si>
    <t>Tabela 13</t>
  </si>
  <si>
    <t>Specyfikacja środków trwałych nieamortyzowanych lub nieumorzonych</t>
  </si>
  <si>
    <t>Środki trwałe uzywane na podstawie umów najmu</t>
  </si>
  <si>
    <t>Środki trwałe uzywane na podstawie umów dzierżawy</t>
  </si>
  <si>
    <t>Środki trwałe na podstawie innych umów w tym umów leasingu</t>
  </si>
  <si>
    <t>Tabela 14</t>
  </si>
  <si>
    <t>Papiery wartościowe</t>
  </si>
  <si>
    <t>Stan na dzień bilansowy</t>
  </si>
  <si>
    <t>Liczba</t>
  </si>
  <si>
    <t>Akcje</t>
  </si>
  <si>
    <t>Udziały</t>
  </si>
  <si>
    <t>Dłużne papiery wartościowe</t>
  </si>
  <si>
    <t>Inne papiery wartościowe</t>
  </si>
  <si>
    <t>Tabela 15</t>
  </si>
  <si>
    <t>Zobowiązania warunkowe</t>
  </si>
  <si>
    <t>Stan na koniec roku obrotowego</t>
  </si>
  <si>
    <t>Gwarancje</t>
  </si>
  <si>
    <t>Poręczenia</t>
  </si>
  <si>
    <t>W tym poręczenia wekslowe</t>
  </si>
  <si>
    <t>Roszczenia sporne</t>
  </si>
  <si>
    <t>Zawarte, ale jeszcze niewykonane umowy</t>
  </si>
  <si>
    <t>2.1.</t>
  </si>
  <si>
    <t>Inne specyfikacje</t>
  </si>
  <si>
    <t>5.1.</t>
  </si>
  <si>
    <t>5.2.</t>
  </si>
  <si>
    <t>Inne DEN</t>
  </si>
  <si>
    <t>E</t>
  </si>
  <si>
    <t>Ekwiwalent za urlop</t>
  </si>
  <si>
    <t>Kierownik jednostki</t>
  </si>
  <si>
    <t>Aktualizacja</t>
  </si>
  <si>
    <t>Przemieszczenie wewnętrzne</t>
  </si>
  <si>
    <t>Lp.</t>
  </si>
  <si>
    <t>Budynki, lokale i obiekty inżynierii lądowej i wodnej</t>
  </si>
  <si>
    <t>Umorzenie wartości niematerialnych i prawnych</t>
  </si>
  <si>
    <t>w zł i gr</t>
  </si>
  <si>
    <t>w trakcie roku obrotowego w zł i gr</t>
  </si>
  <si>
    <t>Należności JB</t>
  </si>
  <si>
    <t>Należności krótkoterminowe, z tego:</t>
  </si>
  <si>
    <t>Należności od budżetu</t>
  </si>
  <si>
    <t>Odpis aktualizacji zapasy według pozycji bilansowych</t>
  </si>
  <si>
    <t>Zwiększenie w roku obrotowym</t>
  </si>
  <si>
    <t>Główny księgowy</t>
  </si>
  <si>
    <t>w tym: zabezpieczone na majątku jednostki</t>
  </si>
  <si>
    <t>Wartość w zł i gr</t>
  </si>
  <si>
    <t>Wartośc w zł i gr</t>
  </si>
  <si>
    <t>z tego:</t>
  </si>
  <si>
    <t>Kwota w zł i gr</t>
  </si>
  <si>
    <t>Koszt środków trwałych w budowie w ciągu roku obrotowego</t>
  </si>
  <si>
    <t>w tym:</t>
  </si>
  <si>
    <t>Zadań kontynuowanych z lat poprzednich i zakończonych w danym roku obrotowym</t>
  </si>
  <si>
    <t>Zadań kontynuowanych z lat poprzednich, ale jeszcze niezakończonych w danym roku obrotowym</t>
  </si>
  <si>
    <t>Zadań rozpoczętych w danym roku obrotowym, ale jeszcze niedokończonych</t>
  </si>
  <si>
    <t>ZUS</t>
  </si>
  <si>
    <t>PPK</t>
  </si>
  <si>
    <t>na koszt likwidacji szkód środowiska naturalnego</t>
  </si>
  <si>
    <t>ZESPÓŁ  SZKOLNO-PRZEDSZKOLNY  W  NIECHORZU  2023 ROK</t>
  </si>
  <si>
    <t>Stan na koniec roku 2023</t>
  </si>
  <si>
    <t>Trzynastka za 2023 r.</t>
  </si>
  <si>
    <t>Urząd Skarbowy</t>
  </si>
  <si>
    <t>GAMA</t>
  </si>
  <si>
    <t>ENEA</t>
  </si>
  <si>
    <t>WODOCIĄGI</t>
  </si>
  <si>
    <t>TOM PLUS</t>
  </si>
  <si>
    <t>ELIS TEXTILE</t>
  </si>
  <si>
    <t>EDEN SPRINGS</t>
  </si>
  <si>
    <t>ANMIT S.C.</t>
  </si>
  <si>
    <t>SUODO D.CZERW</t>
  </si>
  <si>
    <t>MAD-GAZ</t>
  </si>
  <si>
    <t>GS SP.Z O.O.</t>
  </si>
  <si>
    <t>FHU K.GRABOWIECKI</t>
  </si>
  <si>
    <t>Niechorze, dnia 14.03.2024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</si>
</sst>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0" xfId="0" applyFont="1" applyBorder="1"/>
    <xf numFmtId="0" fontId="1" fillId="0" borderId="9" xfId="0" applyFont="1" applyBorder="1"/>
    <xf numFmtId="0" fontId="0" fillId="0" borderId="1" xfId="0" applyBorder="1"/>
    <xf numFmtId="0" fontId="2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2" fillId="0" borderId="2" xfId="0" applyFont="1" applyBorder="1"/>
    <xf numFmtId="0" fontId="4" fillId="0" borderId="6" xfId="0" applyFont="1" applyBorder="1"/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3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11" xfId="0" applyFont="1" applyBorder="1"/>
    <xf numFmtId="0" fontId="2" fillId="0" borderId="1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left"/>
    </xf>
    <xf numFmtId="0" fontId="3" fillId="0" borderId="13" xfId="0" applyFont="1" applyBorder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9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2" fillId="0" borderId="9" xfId="0" applyFont="1" applyBorder="1"/>
    <xf numFmtId="0" fontId="2" fillId="0" borderId="11" xfId="0" applyFont="1" applyBorder="1"/>
    <xf numFmtId="0" fontId="6" fillId="0" borderId="9" xfId="0" applyFont="1" applyBorder="1"/>
    <xf numFmtId="0" fontId="6" fillId="0" borderId="11" xfId="0" applyFont="1" applyBorder="1"/>
    <xf numFmtId="0" fontId="2" fillId="0" borderId="10" xfId="0" applyFont="1" applyBorder="1" applyAlignment="1">
      <alignment wrapText="1"/>
    </xf>
    <xf numFmtId="0" fontId="1" fillId="0" borderId="1" xfId="0" applyFont="1" applyBorder="1"/>
    <xf numFmtId="0" fontId="3" fillId="0" borderId="9" xfId="0" applyFont="1" applyBorder="1"/>
    <xf numFmtId="0" fontId="3" fillId="0" borderId="11" xfId="0" applyFont="1" applyBorder="1"/>
    <xf numFmtId="0" fontId="6" fillId="0" borderId="10" xfId="0" applyFont="1" applyBorder="1"/>
    <xf numFmtId="0" fontId="3" fillId="0" borderId="10" xfId="0" applyFont="1" applyBorder="1"/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0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0" xfId="0" applyFont="1" applyAlignment="1">
      <alignment vertical="top"/>
    </xf>
    <xf numFmtId="2" fontId="3" fillId="0" borderId="11" xfId="0" applyNumberFormat="1" applyFont="1" applyBorder="1"/>
    <xf numFmtId="0" fontId="2" fillId="0" borderId="0" xfId="0" applyFont="1"/>
    <xf numFmtId="2" fontId="3" fillId="0" borderId="0" xfId="0" applyNumberFormat="1" applyFont="1"/>
    <xf numFmtId="0" fontId="4" fillId="0" borderId="1" xfId="0" applyFont="1" applyBorder="1"/>
    <xf numFmtId="2" fontId="7" fillId="0" borderId="11" xfId="0" applyNumberFormat="1" applyFont="1" applyBorder="1"/>
    <xf numFmtId="0" fontId="6" fillId="0" borderId="0" xfId="0" applyFont="1"/>
    <xf numFmtId="2" fontId="0" fillId="0" borderId="0" xfId="0" applyNumberFormat="1"/>
    <xf numFmtId="4" fontId="6" fillId="0" borderId="1" xfId="0" applyNumberFormat="1" applyFont="1" applyBorder="1"/>
    <xf numFmtId="4" fontId="6" fillId="0" borderId="11" xfId="0" applyNumberFormat="1" applyFont="1" applyBorder="1"/>
    <xf numFmtId="4" fontId="6" fillId="0" borderId="11" xfId="0" applyNumberFormat="1" applyFont="1" applyBorder="1" applyAlignment="1">
      <alignment wrapText="1"/>
    </xf>
    <xf numFmtId="4" fontId="6" fillId="0" borderId="1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0" borderId="10" xfId="0" applyFont="1" applyBorder="1"/>
    <xf numFmtId="0" fontId="8" fillId="0" borderId="9" xfId="0" applyFont="1" applyBorder="1"/>
    <xf numFmtId="0" fontId="2" fillId="0" borderId="10" xfId="0" applyFont="1" applyBorder="1"/>
    <xf numFmtId="0" fontId="8" fillId="0" borderId="9" xfId="0" applyFont="1" applyBorder="1" applyAlignment="1">
      <alignment vertical="center"/>
    </xf>
    <xf numFmtId="0" fontId="2" fillId="0" borderId="9" xfId="0" applyFont="1" applyBorder="1" applyAlignment="1">
      <alignment horizontal="left"/>
    </xf>
    <xf numFmtId="0" fontId="9" fillId="0" borderId="1" xfId="1" applyFont="1" applyBorder="1" applyAlignment="1" applyProtection="1"/>
    <xf numFmtId="4" fontId="3" fillId="0" borderId="1" xfId="0" applyNumberFormat="1" applyFont="1" applyBorder="1" applyAlignment="1">
      <alignment wrapText="1"/>
    </xf>
    <xf numFmtId="4" fontId="6" fillId="0" borderId="5" xfId="0" applyNumberFormat="1" applyFont="1" applyBorder="1" applyAlignment="1">
      <alignment wrapText="1"/>
    </xf>
    <xf numFmtId="4" fontId="6" fillId="0" borderId="2" xfId="0" applyNumberFormat="1" applyFont="1" applyBorder="1" applyAlignment="1">
      <alignment wrapText="1"/>
    </xf>
    <xf numFmtId="4" fontId="6" fillId="0" borderId="2" xfId="0" applyNumberFormat="1" applyFont="1" applyBorder="1"/>
    <xf numFmtId="4" fontId="6" fillId="0" borderId="1" xfId="0" applyNumberFormat="1" applyFont="1" applyBorder="1" applyAlignment="1">
      <alignment horizontal="right" wrapText="1"/>
    </xf>
    <xf numFmtId="4" fontId="4" fillId="0" borderId="1" xfId="0" applyNumberFormat="1" applyFont="1" applyBorder="1"/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8" fillId="0" borderId="0" xfId="0" applyFont="1"/>
    <xf numFmtId="0" fontId="8" fillId="0" borderId="4" xfId="0" applyFont="1" applyBorder="1"/>
    <xf numFmtId="0" fontId="8" fillId="0" borderId="12" xfId="0" applyFont="1" applyBorder="1"/>
    <xf numFmtId="0" fontId="8" fillId="0" borderId="5" xfId="0" applyFont="1" applyBorder="1"/>
    <xf numFmtId="0" fontId="8" fillId="0" borderId="7" xfId="0" applyFont="1" applyBorder="1"/>
    <xf numFmtId="0" fontId="8" fillId="0" borderId="13" xfId="0" applyFont="1" applyBorder="1"/>
    <xf numFmtId="0" fontId="8" fillId="0" borderId="8" xfId="0" applyFont="1" applyBorder="1"/>
    <xf numFmtId="0" fontId="2" fillId="0" borderId="1" xfId="0" applyFont="1" applyBorder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1" xfId="0" applyFont="1" applyBorder="1"/>
    <xf numFmtId="4" fontId="3" fillId="0" borderId="1" xfId="0" applyNumberFormat="1" applyFont="1" applyBorder="1"/>
    <xf numFmtId="4" fontId="6" fillId="0" borderId="9" xfId="0" applyNumberFormat="1" applyFont="1" applyBorder="1"/>
    <xf numFmtId="4" fontId="4" fillId="0" borderId="9" xfId="0" applyNumberFormat="1" applyFont="1" applyBorder="1"/>
    <xf numFmtId="4" fontId="4" fillId="0" borderId="11" xfId="0" applyNumberFormat="1" applyFont="1" applyBorder="1"/>
    <xf numFmtId="0" fontId="8" fillId="0" borderId="10" xfId="0" applyFont="1" applyBorder="1" applyAlignment="1">
      <alignment vertical="center"/>
    </xf>
    <xf numFmtId="16" fontId="2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9" xfId="0" applyFont="1" applyBorder="1"/>
    <xf numFmtId="0" fontId="8" fillId="0" borderId="9" xfId="0" applyFont="1" applyBorder="1" applyAlignment="1">
      <alignment horizontal="left"/>
    </xf>
    <xf numFmtId="4" fontId="3" fillId="0" borderId="9" xfId="0" applyNumberFormat="1" applyFont="1" applyBorder="1"/>
    <xf numFmtId="4" fontId="3" fillId="0" borderId="10" xfId="0" applyNumberFormat="1" applyFont="1" applyBorder="1"/>
    <xf numFmtId="4" fontId="3" fillId="0" borderId="11" xfId="0" applyNumberFormat="1" applyFont="1" applyBorder="1"/>
    <xf numFmtId="0" fontId="4" fillId="0" borderId="9" xfId="0" applyFont="1" applyBorder="1" applyAlignment="1">
      <alignment horizontal="left"/>
    </xf>
    <xf numFmtId="0" fontId="8" fillId="0" borderId="4" xfId="0" applyFont="1" applyBorder="1" applyAlignment="1">
      <alignment horizontal="center" vertical="top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4" fillId="0" borderId="0" xfId="0" applyFont="1"/>
    <xf numFmtId="0" fontId="2" fillId="0" borderId="11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4" fontId="4" fillId="0" borderId="10" xfId="0" applyNumberFormat="1" applyFont="1" applyBorder="1"/>
    <xf numFmtId="4" fontId="6" fillId="0" borderId="0" xfId="0" applyNumberFormat="1" applyFont="1"/>
    <xf numFmtId="4" fontId="4" fillId="0" borderId="0" xfId="0" applyNumberFormat="1" applyFont="1"/>
    <xf numFmtId="2" fontId="7" fillId="0" borderId="0" xfId="0" applyNumberFormat="1" applyFo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.@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5"/>
  <sheetViews>
    <sheetView tabSelected="1" topLeftCell="A145" workbookViewId="0">
      <selection activeCell="K138" sqref="K138:L138"/>
    </sheetView>
  </sheetViews>
  <sheetFormatPr defaultRowHeight="15" x14ac:dyDescent="0.25"/>
  <cols>
    <col min="1" max="1" width="6.85546875" customWidth="1"/>
    <col min="2" max="2" width="14.42578125" customWidth="1"/>
    <col min="3" max="3" width="9.140625" hidden="1" customWidth="1"/>
    <col min="4" max="4" width="11" customWidth="1"/>
    <col min="5" max="5" width="8.5703125" customWidth="1"/>
    <col min="6" max="6" width="14.140625" customWidth="1"/>
    <col min="7" max="7" width="8" customWidth="1"/>
    <col min="8" max="8" width="9.85546875" customWidth="1"/>
    <col min="9" max="9" width="9.42578125" customWidth="1"/>
    <col min="10" max="10" width="14.140625" customWidth="1"/>
    <col min="11" max="11" width="8.140625" customWidth="1"/>
    <col min="12" max="12" width="12.7109375" customWidth="1"/>
  </cols>
  <sheetData>
    <row r="1" spans="1:14" x14ac:dyDescent="0.25">
      <c r="B1" s="108" t="s">
        <v>151</v>
      </c>
    </row>
    <row r="2" spans="1:14" ht="18" customHeight="1" x14ac:dyDescent="0.25">
      <c r="A2" s="1" t="s">
        <v>0</v>
      </c>
    </row>
    <row r="3" spans="1:14" ht="16.5" customHeight="1" x14ac:dyDescent="0.25">
      <c r="A3" s="135" t="s">
        <v>127</v>
      </c>
      <c r="B3" s="144" t="s">
        <v>92</v>
      </c>
      <c r="C3" s="2"/>
      <c r="D3" s="137" t="s">
        <v>1</v>
      </c>
      <c r="E3" s="116"/>
      <c r="F3" s="116"/>
      <c r="G3" s="117"/>
      <c r="H3" s="137" t="s">
        <v>2</v>
      </c>
      <c r="I3" s="138"/>
      <c r="J3" s="138"/>
      <c r="K3" s="139"/>
      <c r="L3" s="140" t="s">
        <v>152</v>
      </c>
      <c r="M3" s="10"/>
      <c r="N3" s="10"/>
    </row>
    <row r="4" spans="1:14" ht="24.75" customHeight="1" x14ac:dyDescent="0.25">
      <c r="A4" s="136"/>
      <c r="B4" s="145"/>
      <c r="C4" s="13"/>
      <c r="D4" s="59" t="s">
        <v>125</v>
      </c>
      <c r="E4" s="59" t="s">
        <v>4</v>
      </c>
      <c r="F4" s="60" t="s">
        <v>126</v>
      </c>
      <c r="G4" s="60" t="s">
        <v>3</v>
      </c>
      <c r="H4" s="60" t="s">
        <v>125</v>
      </c>
      <c r="I4" s="59" t="s">
        <v>5</v>
      </c>
      <c r="J4" s="60" t="s">
        <v>126</v>
      </c>
      <c r="K4" s="59" t="s">
        <v>3</v>
      </c>
      <c r="L4" s="141"/>
      <c r="M4" s="10"/>
      <c r="N4" s="10"/>
    </row>
    <row r="5" spans="1:14" x14ac:dyDescent="0.25">
      <c r="A5" s="65" t="s">
        <v>31</v>
      </c>
      <c r="B5" s="12" t="s">
        <v>7</v>
      </c>
      <c r="C5" s="2"/>
      <c r="D5" s="55"/>
      <c r="E5" s="55"/>
      <c r="F5" s="55"/>
      <c r="G5" s="55"/>
      <c r="H5" s="55"/>
      <c r="I5" s="55"/>
      <c r="J5" s="55"/>
      <c r="K5" s="55"/>
      <c r="L5" s="55"/>
    </row>
    <row r="6" spans="1:14" x14ac:dyDescent="0.25">
      <c r="A6" s="32" t="s">
        <v>23</v>
      </c>
      <c r="B6" s="25" t="s">
        <v>8</v>
      </c>
      <c r="C6" s="5"/>
      <c r="D6" s="56"/>
      <c r="E6" s="55"/>
      <c r="F6" s="55"/>
      <c r="G6" s="55"/>
      <c r="H6" s="55"/>
      <c r="I6" s="55"/>
      <c r="J6" s="55"/>
      <c r="K6" s="55"/>
      <c r="L6" s="55"/>
    </row>
    <row r="7" spans="1:14" ht="93" customHeight="1" x14ac:dyDescent="0.25">
      <c r="A7" s="32" t="s">
        <v>24</v>
      </c>
      <c r="B7" s="22" t="s">
        <v>9</v>
      </c>
      <c r="C7" s="16"/>
      <c r="D7" s="57"/>
      <c r="E7" s="58"/>
      <c r="F7" s="58"/>
      <c r="G7" s="58"/>
      <c r="H7" s="58"/>
      <c r="I7" s="58"/>
      <c r="J7" s="58"/>
      <c r="K7" s="58"/>
      <c r="L7" s="58"/>
    </row>
    <row r="8" spans="1:14" ht="36" customHeight="1" x14ac:dyDescent="0.25">
      <c r="A8" s="66" t="s">
        <v>11</v>
      </c>
      <c r="B8" s="17" t="s">
        <v>128</v>
      </c>
      <c r="C8" s="14"/>
      <c r="D8" s="58">
        <v>436404.67</v>
      </c>
      <c r="E8" s="55"/>
      <c r="F8" s="55"/>
      <c r="G8" s="55"/>
      <c r="H8" s="55"/>
      <c r="I8" s="55"/>
      <c r="J8" s="55"/>
      <c r="K8" s="55"/>
      <c r="L8" s="55">
        <f>D8-H8</f>
        <v>436404.67</v>
      </c>
    </row>
    <row r="9" spans="1:14" ht="34.5" x14ac:dyDescent="0.25">
      <c r="A9" s="25" t="s">
        <v>12</v>
      </c>
      <c r="B9" s="17" t="s">
        <v>13</v>
      </c>
      <c r="C9" s="18"/>
      <c r="D9" s="55">
        <v>26673.37</v>
      </c>
      <c r="E9" s="55"/>
      <c r="F9" s="55"/>
      <c r="G9" s="55"/>
      <c r="H9" s="55"/>
      <c r="I9" s="55"/>
      <c r="J9" s="55"/>
      <c r="K9" s="55"/>
      <c r="L9" s="55">
        <f>D9-H9</f>
        <v>26673.37</v>
      </c>
      <c r="N9" s="11"/>
    </row>
    <row r="10" spans="1:14" ht="14.25" customHeight="1" x14ac:dyDescent="0.25">
      <c r="A10" s="25" t="s">
        <v>14</v>
      </c>
      <c r="B10" s="22" t="s">
        <v>15</v>
      </c>
      <c r="C10" s="15"/>
      <c r="D10" s="58"/>
      <c r="E10" s="55"/>
      <c r="F10" s="55"/>
      <c r="G10" s="55"/>
      <c r="H10" s="55"/>
      <c r="I10" s="55"/>
      <c r="J10" s="55"/>
      <c r="K10" s="55"/>
      <c r="L10" s="55">
        <f>D10-H10</f>
        <v>0</v>
      </c>
    </row>
    <row r="11" spans="1:14" x14ac:dyDescent="0.25">
      <c r="A11" s="25" t="s">
        <v>16</v>
      </c>
      <c r="B11" s="22" t="s">
        <v>17</v>
      </c>
      <c r="C11" s="15"/>
      <c r="D11" s="58">
        <v>33212.910000000003</v>
      </c>
      <c r="E11" s="55"/>
      <c r="F11" s="55"/>
      <c r="G11" s="55"/>
      <c r="H11" s="55"/>
      <c r="I11" s="55"/>
      <c r="J11" s="55"/>
      <c r="K11" s="55"/>
      <c r="L11" s="55">
        <f>D11-I11</f>
        <v>33212.910000000003</v>
      </c>
    </row>
    <row r="12" spans="1:14" x14ac:dyDescent="0.25">
      <c r="A12" s="7" t="s">
        <v>18</v>
      </c>
      <c r="B12" s="20"/>
      <c r="D12" s="55">
        <f>SUM(D8:D11)</f>
        <v>496290.94999999995</v>
      </c>
      <c r="E12" s="55"/>
      <c r="F12" s="55"/>
      <c r="G12" s="55"/>
      <c r="H12" s="55"/>
      <c r="I12" s="55">
        <f>SUM(I8:I11)</f>
        <v>0</v>
      </c>
      <c r="J12" s="55"/>
      <c r="K12" s="55"/>
      <c r="L12" s="55">
        <f>SUM(L8:L11)</f>
        <v>496290.94999999995</v>
      </c>
    </row>
    <row r="13" spans="1:14" x14ac:dyDescent="0.25">
      <c r="A13" s="1"/>
      <c r="B13" s="1"/>
      <c r="D13" s="113"/>
      <c r="E13" s="113"/>
      <c r="F13" s="113"/>
      <c r="G13" s="113"/>
      <c r="H13" s="113"/>
      <c r="I13" s="113"/>
      <c r="J13" s="113"/>
      <c r="K13" s="113"/>
      <c r="L13" s="113"/>
    </row>
    <row r="14" spans="1:14" x14ac:dyDescent="0.25">
      <c r="A14" s="1"/>
      <c r="B14" s="1"/>
      <c r="D14" s="113"/>
      <c r="E14" s="113"/>
      <c r="F14" s="113"/>
      <c r="G14" s="113"/>
      <c r="H14" s="113"/>
      <c r="I14" s="113"/>
      <c r="J14" s="113"/>
      <c r="K14" s="113"/>
      <c r="L14" s="113"/>
    </row>
    <row r="15" spans="1:14" x14ac:dyDescent="0.25">
      <c r="B15" t="s">
        <v>10</v>
      </c>
    </row>
    <row r="17" spans="1:13" x14ac:dyDescent="0.25">
      <c r="A17" s="1" t="s">
        <v>19</v>
      </c>
      <c r="B17" s="1"/>
    </row>
    <row r="18" spans="1:13" ht="23.25" customHeight="1" x14ac:dyDescent="0.25">
      <c r="A18" s="135" t="s">
        <v>127</v>
      </c>
      <c r="B18" s="144" t="s">
        <v>92</v>
      </c>
      <c r="C18" s="2"/>
      <c r="D18" s="137" t="s">
        <v>1</v>
      </c>
      <c r="E18" s="142"/>
      <c r="F18" s="142"/>
      <c r="G18" s="143"/>
      <c r="H18" s="137" t="s">
        <v>2</v>
      </c>
      <c r="I18" s="142"/>
      <c r="J18" s="142"/>
      <c r="K18" s="143"/>
      <c r="L18" s="140" t="s">
        <v>152</v>
      </c>
    </row>
    <row r="19" spans="1:13" ht="22.5" x14ac:dyDescent="0.25">
      <c r="A19" s="136"/>
      <c r="B19" s="145"/>
      <c r="C19" s="13"/>
      <c r="D19" s="59" t="s">
        <v>125</v>
      </c>
      <c r="E19" s="59" t="s">
        <v>4</v>
      </c>
      <c r="F19" s="60" t="s">
        <v>126</v>
      </c>
      <c r="G19" s="60" t="s">
        <v>3</v>
      </c>
      <c r="H19" s="60" t="s">
        <v>125</v>
      </c>
      <c r="I19" s="59" t="s">
        <v>5</v>
      </c>
      <c r="J19" s="60" t="s">
        <v>126</v>
      </c>
      <c r="K19" s="59" t="s">
        <v>3</v>
      </c>
      <c r="L19" s="141"/>
    </row>
    <row r="20" spans="1:13" ht="35.25" customHeight="1" x14ac:dyDescent="0.25">
      <c r="A20" s="73" t="s">
        <v>31</v>
      </c>
      <c r="B20" s="9" t="s">
        <v>20</v>
      </c>
      <c r="C20" s="23"/>
      <c r="D20" s="70">
        <v>35114.78</v>
      </c>
      <c r="E20" s="69"/>
      <c r="F20" s="70"/>
      <c r="G20" s="70"/>
      <c r="H20" s="70"/>
      <c r="I20" s="70"/>
      <c r="J20" s="70"/>
      <c r="K20" s="70"/>
      <c r="L20" s="70">
        <f>D20+E20</f>
        <v>35114.78</v>
      </c>
    </row>
    <row r="21" spans="1:13" x14ac:dyDescent="0.25">
      <c r="A21" s="160" t="s">
        <v>18</v>
      </c>
      <c r="B21" s="160"/>
      <c r="C21" s="51"/>
      <c r="D21" s="72">
        <f>SUM(D20)</f>
        <v>35114.78</v>
      </c>
      <c r="E21" s="51"/>
      <c r="F21" s="51"/>
      <c r="G21" s="51"/>
      <c r="H21" s="51"/>
      <c r="I21" s="51"/>
      <c r="J21" s="51"/>
      <c r="K21" s="51"/>
      <c r="L21" s="72">
        <f>SUM(L20)</f>
        <v>35114.78</v>
      </c>
    </row>
    <row r="23" spans="1:13" x14ac:dyDescent="0.25">
      <c r="A23" s="1" t="s">
        <v>21</v>
      </c>
      <c r="B23" s="1"/>
    </row>
    <row r="24" spans="1:13" x14ac:dyDescent="0.25">
      <c r="A24" s="135" t="s">
        <v>127</v>
      </c>
      <c r="B24" s="144" t="s">
        <v>92</v>
      </c>
      <c r="C24" s="2"/>
      <c r="D24" s="137" t="s">
        <v>1</v>
      </c>
      <c r="E24" s="116"/>
      <c r="F24" s="116"/>
      <c r="G24" s="117"/>
      <c r="H24" s="137" t="s">
        <v>2</v>
      </c>
      <c r="I24" s="138"/>
      <c r="J24" s="138"/>
      <c r="K24" s="139"/>
      <c r="L24" s="140" t="s">
        <v>152</v>
      </c>
    </row>
    <row r="25" spans="1:13" ht="22.5" x14ac:dyDescent="0.25">
      <c r="A25" s="136"/>
      <c r="B25" s="145"/>
      <c r="C25" s="13"/>
      <c r="D25" s="59" t="s">
        <v>125</v>
      </c>
      <c r="E25" s="59" t="s">
        <v>4</v>
      </c>
      <c r="F25" s="60" t="s">
        <v>126</v>
      </c>
      <c r="G25" s="60" t="s">
        <v>3</v>
      </c>
      <c r="H25" s="60" t="s">
        <v>125</v>
      </c>
      <c r="I25" s="59" t="s">
        <v>5</v>
      </c>
      <c r="J25" s="60" t="s">
        <v>126</v>
      </c>
      <c r="K25" s="59" t="s">
        <v>3</v>
      </c>
      <c r="L25" s="141"/>
    </row>
    <row r="26" spans="1:13" ht="23.25" x14ac:dyDescent="0.25">
      <c r="A26" s="73" t="s">
        <v>31</v>
      </c>
      <c r="B26" s="9" t="s">
        <v>22</v>
      </c>
      <c r="C26" s="23"/>
      <c r="D26" s="68"/>
      <c r="E26" s="69"/>
      <c r="F26" s="70"/>
      <c r="G26" s="70"/>
      <c r="H26" s="70"/>
      <c r="I26" s="70"/>
      <c r="J26" s="70"/>
      <c r="K26" s="70"/>
      <c r="L26" s="70"/>
    </row>
    <row r="27" spans="1:13" x14ac:dyDescent="0.25">
      <c r="A27" s="25" t="s">
        <v>23</v>
      </c>
      <c r="B27" s="22" t="s">
        <v>25</v>
      </c>
      <c r="C27" s="15"/>
      <c r="D27" s="58"/>
      <c r="E27" s="55"/>
      <c r="F27" s="55"/>
      <c r="G27" s="55"/>
      <c r="H27" s="55"/>
      <c r="I27" s="55"/>
      <c r="J27" s="55"/>
      <c r="K27" s="55"/>
      <c r="L27" s="55"/>
    </row>
    <row r="28" spans="1:13" ht="45.75" x14ac:dyDescent="0.25">
      <c r="A28" s="25" t="s">
        <v>11</v>
      </c>
      <c r="B28" s="22" t="s">
        <v>26</v>
      </c>
      <c r="C28" s="15"/>
      <c r="D28" s="71">
        <v>349602.34</v>
      </c>
      <c r="E28" s="58"/>
      <c r="F28" s="58"/>
      <c r="G28" s="58"/>
      <c r="H28" s="55">
        <v>10910.12</v>
      </c>
      <c r="I28" s="55"/>
      <c r="J28" s="55"/>
      <c r="K28" s="55"/>
      <c r="L28" s="55">
        <f>SUM(D28:K28)</f>
        <v>360512.46</v>
      </c>
    </row>
    <row r="29" spans="1:13" ht="38.25" customHeight="1" x14ac:dyDescent="0.25">
      <c r="A29" s="25" t="s">
        <v>12</v>
      </c>
      <c r="B29" s="22" t="s">
        <v>27</v>
      </c>
      <c r="C29" s="15"/>
      <c r="D29" s="58">
        <v>26634.01</v>
      </c>
      <c r="E29" s="58"/>
      <c r="F29" s="55"/>
      <c r="G29" s="55"/>
      <c r="H29" s="55">
        <v>39.36</v>
      </c>
      <c r="I29" s="55"/>
      <c r="J29" s="55"/>
      <c r="K29" s="55"/>
      <c r="L29" s="55">
        <f>SUM(D29:K29)</f>
        <v>26673.37</v>
      </c>
    </row>
    <row r="30" spans="1:13" ht="23.25" x14ac:dyDescent="0.25">
      <c r="A30" s="25" t="s">
        <v>14</v>
      </c>
      <c r="B30" s="22" t="s">
        <v>28</v>
      </c>
      <c r="C30" s="22"/>
      <c r="D30" s="58"/>
      <c r="E30" s="58"/>
      <c r="F30" s="55"/>
      <c r="G30" s="55"/>
      <c r="H30" s="55"/>
      <c r="I30" s="55"/>
      <c r="J30" s="55"/>
      <c r="K30" s="55"/>
      <c r="L30" s="55">
        <f t="shared" ref="L30:L32" si="0">SUM(D30:K30)</f>
        <v>0</v>
      </c>
    </row>
    <row r="31" spans="1:13" ht="23.25" x14ac:dyDescent="0.25">
      <c r="A31" s="25" t="s">
        <v>16</v>
      </c>
      <c r="B31" s="22" t="s">
        <v>29</v>
      </c>
      <c r="C31" s="22"/>
      <c r="D31" s="58">
        <v>33212.910000000003</v>
      </c>
      <c r="E31" s="58"/>
      <c r="F31" s="55"/>
      <c r="G31" s="55"/>
      <c r="H31" s="55"/>
      <c r="I31" s="55"/>
      <c r="J31" s="55"/>
      <c r="K31" s="55"/>
      <c r="L31" s="55">
        <f>SUM(D31+E31+F31+G31+H31-I31)</f>
        <v>33212.910000000003</v>
      </c>
    </row>
    <row r="32" spans="1:13" ht="45.75" x14ac:dyDescent="0.25">
      <c r="A32" s="12" t="s">
        <v>30</v>
      </c>
      <c r="B32" s="9" t="s">
        <v>129</v>
      </c>
      <c r="C32" s="22"/>
      <c r="D32" s="58">
        <v>35114.78</v>
      </c>
      <c r="E32" s="58"/>
      <c r="F32" s="58"/>
      <c r="G32" s="55"/>
      <c r="H32" s="55"/>
      <c r="I32" s="55"/>
      <c r="J32" s="55"/>
      <c r="K32" s="55"/>
      <c r="L32" s="55">
        <f t="shared" si="0"/>
        <v>35114.78</v>
      </c>
      <c r="M32" s="54"/>
    </row>
    <row r="33" spans="1:12" x14ac:dyDescent="0.25">
      <c r="A33" s="7" t="s">
        <v>18</v>
      </c>
      <c r="B33" s="20"/>
      <c r="C33" s="1"/>
      <c r="D33" s="72">
        <f>SUM(D28:D32)</f>
        <v>444564.04000000004</v>
      </c>
      <c r="E33" s="72"/>
      <c r="F33" s="72"/>
      <c r="G33" s="72"/>
      <c r="H33" s="72">
        <f>SUM(H26:H32)</f>
        <v>10949.480000000001</v>
      </c>
      <c r="I33" s="72"/>
      <c r="J33" s="72"/>
      <c r="K33" s="72"/>
      <c r="L33" s="72">
        <f>SUM(L26:L32)</f>
        <v>455513.52</v>
      </c>
    </row>
    <row r="37" spans="1:12" x14ac:dyDescent="0.25">
      <c r="A37" s="1" t="s">
        <v>32</v>
      </c>
      <c r="B37" s="1"/>
    </row>
    <row r="38" spans="1:12" x14ac:dyDescent="0.25">
      <c r="A38" s="135" t="s">
        <v>127</v>
      </c>
      <c r="B38" s="135" t="s">
        <v>92</v>
      </c>
      <c r="C38" s="75"/>
      <c r="D38" s="76" t="s">
        <v>33</v>
      </c>
      <c r="E38" s="77"/>
      <c r="F38" s="76" t="s">
        <v>35</v>
      </c>
      <c r="G38" s="77"/>
      <c r="H38" s="78"/>
      <c r="I38" s="76" t="s">
        <v>36</v>
      </c>
      <c r="J38" s="77"/>
      <c r="K38" s="77"/>
      <c r="L38" s="78"/>
    </row>
    <row r="39" spans="1:12" x14ac:dyDescent="0.25">
      <c r="A39" s="136"/>
      <c r="B39" s="146"/>
      <c r="C39" s="75"/>
      <c r="D39" s="79" t="s">
        <v>34</v>
      </c>
      <c r="E39" s="80"/>
      <c r="F39" s="79" t="s">
        <v>130</v>
      </c>
      <c r="G39" s="80"/>
      <c r="H39" s="81"/>
      <c r="I39" s="79" t="s">
        <v>131</v>
      </c>
      <c r="J39" s="80"/>
      <c r="K39" s="80"/>
      <c r="L39" s="81"/>
    </row>
    <row r="40" spans="1:12" ht="34.5" x14ac:dyDescent="0.25">
      <c r="A40" s="82" t="s">
        <v>31</v>
      </c>
      <c r="B40" s="22" t="s">
        <v>37</v>
      </c>
      <c r="C40" s="28"/>
      <c r="D40" s="17"/>
      <c r="E40" s="21"/>
      <c r="F40" s="3"/>
      <c r="G40" s="4"/>
      <c r="H40" s="5"/>
      <c r="I40" s="3"/>
      <c r="J40" s="4"/>
      <c r="K40" s="4"/>
      <c r="L40" s="5"/>
    </row>
    <row r="41" spans="1:12" ht="23.25" x14ac:dyDescent="0.25">
      <c r="A41" s="82" t="s">
        <v>30</v>
      </c>
      <c r="B41" s="22" t="s">
        <v>38</v>
      </c>
      <c r="C41" s="29"/>
      <c r="D41" s="30"/>
      <c r="E41" s="24"/>
      <c r="F41" s="3"/>
      <c r="G41" s="4"/>
      <c r="H41" s="5"/>
      <c r="I41" s="3"/>
      <c r="J41" s="4"/>
      <c r="K41" s="4"/>
      <c r="L41" s="5"/>
    </row>
    <row r="42" spans="1:12" x14ac:dyDescent="0.25">
      <c r="A42" s="7" t="s">
        <v>18</v>
      </c>
      <c r="B42" s="20"/>
      <c r="D42" s="3"/>
      <c r="E42" s="5"/>
      <c r="F42" s="3"/>
      <c r="G42" s="4"/>
      <c r="H42" s="5"/>
      <c r="I42" s="3"/>
      <c r="J42" s="4"/>
      <c r="K42" s="4"/>
      <c r="L42" s="5"/>
    </row>
    <row r="46" spans="1:12" x14ac:dyDescent="0.25">
      <c r="A46" s="1" t="s">
        <v>39</v>
      </c>
      <c r="B46" s="1"/>
    </row>
    <row r="47" spans="1:12" ht="33.75" x14ac:dyDescent="0.25">
      <c r="A47" s="85" t="s">
        <v>127</v>
      </c>
      <c r="B47" s="88" t="s">
        <v>53</v>
      </c>
      <c r="C47" s="89"/>
      <c r="D47" s="88" t="s">
        <v>40</v>
      </c>
      <c r="E47" s="147" t="s">
        <v>136</v>
      </c>
      <c r="F47" s="148"/>
      <c r="G47" s="137" t="s">
        <v>42</v>
      </c>
      <c r="H47" s="143"/>
      <c r="I47" s="137" t="s">
        <v>43</v>
      </c>
      <c r="J47" s="143"/>
      <c r="K47" s="137" t="s">
        <v>152</v>
      </c>
      <c r="L47" s="143"/>
    </row>
    <row r="48" spans="1:12" ht="15" customHeight="1" x14ac:dyDescent="0.25">
      <c r="A48" s="25" t="s">
        <v>6</v>
      </c>
      <c r="B48" s="31" t="s">
        <v>132</v>
      </c>
      <c r="C48" s="28"/>
      <c r="D48" s="22"/>
      <c r="E48" s="17"/>
      <c r="F48" s="21"/>
      <c r="G48" s="3"/>
      <c r="H48" s="5"/>
      <c r="I48" s="3"/>
      <c r="J48" s="5"/>
      <c r="K48" s="3"/>
      <c r="L48" s="5"/>
    </row>
    <row r="49" spans="1:13" ht="24.75" x14ac:dyDescent="0.25">
      <c r="A49" s="25" t="s">
        <v>23</v>
      </c>
      <c r="B49" s="19" t="s">
        <v>44</v>
      </c>
      <c r="C49" s="29"/>
      <c r="D49" s="19"/>
      <c r="E49" s="3"/>
      <c r="F49" s="5"/>
      <c r="G49" s="3"/>
      <c r="H49" s="5"/>
      <c r="I49" s="3"/>
      <c r="J49" s="5"/>
      <c r="K49" s="3"/>
      <c r="L49" s="5"/>
    </row>
    <row r="50" spans="1:13" ht="34.5" x14ac:dyDescent="0.25">
      <c r="A50" s="25" t="s">
        <v>11</v>
      </c>
      <c r="B50" s="22" t="s">
        <v>133</v>
      </c>
      <c r="C50" s="28"/>
      <c r="D50" s="22"/>
      <c r="E50" s="17"/>
      <c r="F50" s="5"/>
      <c r="G50" s="3"/>
      <c r="H50" s="5"/>
      <c r="I50" s="3"/>
      <c r="J50" s="5"/>
      <c r="K50" s="3"/>
      <c r="L50" s="5"/>
    </row>
    <row r="51" spans="1:13" ht="25.5" customHeight="1" x14ac:dyDescent="0.25">
      <c r="A51" s="25" t="s">
        <v>45</v>
      </c>
      <c r="B51" s="22" t="s">
        <v>46</v>
      </c>
      <c r="C51" s="28"/>
      <c r="D51" s="22"/>
      <c r="E51" s="17"/>
      <c r="F51" s="5"/>
      <c r="G51" s="3"/>
      <c r="H51" s="5"/>
      <c r="I51" s="3"/>
      <c r="J51" s="5"/>
      <c r="K51" s="3"/>
      <c r="L51" s="5"/>
    </row>
    <row r="52" spans="1:13" ht="23.25" x14ac:dyDescent="0.25">
      <c r="A52" s="25" t="s">
        <v>47</v>
      </c>
      <c r="B52" s="9" t="s">
        <v>134</v>
      </c>
      <c r="C52" s="28"/>
      <c r="D52" s="9"/>
      <c r="E52" s="3"/>
      <c r="F52" s="5"/>
      <c r="G52" s="3"/>
      <c r="H52" s="5"/>
      <c r="I52" s="3"/>
      <c r="J52" s="5"/>
      <c r="K52" s="3"/>
      <c r="L52" s="5"/>
    </row>
    <row r="53" spans="1:13" ht="23.25" x14ac:dyDescent="0.25">
      <c r="A53" s="25" t="s">
        <v>48</v>
      </c>
      <c r="B53" s="22" t="s">
        <v>49</v>
      </c>
      <c r="C53" s="36"/>
      <c r="D53" s="22"/>
      <c r="E53" s="3"/>
      <c r="F53" s="5"/>
      <c r="G53" s="3"/>
      <c r="H53" s="5"/>
      <c r="I53" s="3"/>
      <c r="J53" s="5"/>
      <c r="K53" s="3"/>
      <c r="L53" s="5"/>
    </row>
    <row r="54" spans="1:13" ht="23.25" x14ac:dyDescent="0.25">
      <c r="A54" s="25" t="s">
        <v>50</v>
      </c>
      <c r="B54" s="22" t="s">
        <v>51</v>
      </c>
      <c r="C54" s="28"/>
      <c r="D54" s="22"/>
      <c r="E54" s="3"/>
      <c r="F54" s="5"/>
      <c r="G54" s="3"/>
      <c r="H54" s="5"/>
      <c r="I54" s="3"/>
      <c r="J54" s="5"/>
      <c r="K54" s="3"/>
      <c r="L54" s="5"/>
    </row>
    <row r="57" spans="1:13" x14ac:dyDescent="0.25">
      <c r="A57" s="1" t="s">
        <v>52</v>
      </c>
      <c r="B57" s="1"/>
    </row>
    <row r="58" spans="1:13" ht="37.5" customHeight="1" x14ac:dyDescent="0.25">
      <c r="A58" s="84" t="s">
        <v>127</v>
      </c>
      <c r="B58" s="88" t="s">
        <v>135</v>
      </c>
      <c r="C58" s="89"/>
      <c r="D58" s="88" t="s">
        <v>40</v>
      </c>
      <c r="E58" s="137" t="s">
        <v>41</v>
      </c>
      <c r="F58" s="150"/>
      <c r="G58" s="137" t="s">
        <v>42</v>
      </c>
      <c r="H58" s="150"/>
      <c r="I58" s="137" t="s">
        <v>43</v>
      </c>
      <c r="J58" s="150"/>
      <c r="K58" s="137" t="s">
        <v>152</v>
      </c>
      <c r="L58" s="150"/>
      <c r="M58" s="53"/>
    </row>
    <row r="59" spans="1:13" x14ac:dyDescent="0.25">
      <c r="A59" s="25"/>
      <c r="B59" s="25" t="s">
        <v>54</v>
      </c>
      <c r="D59" s="55"/>
      <c r="E59" s="92"/>
      <c r="F59" s="56"/>
      <c r="G59" s="92"/>
      <c r="H59" s="56"/>
      <c r="I59" s="92"/>
      <c r="J59" s="56"/>
      <c r="K59" s="92"/>
      <c r="L59" s="56"/>
    </row>
    <row r="60" spans="1:13" x14ac:dyDescent="0.25">
      <c r="A60" s="82">
        <v>1</v>
      </c>
      <c r="B60" s="25" t="s">
        <v>55</v>
      </c>
      <c r="D60" s="55">
        <v>838.72</v>
      </c>
      <c r="E60" s="92"/>
      <c r="F60" s="56"/>
      <c r="G60" s="92"/>
      <c r="H60" s="56"/>
      <c r="I60" s="92"/>
      <c r="J60" s="56"/>
      <c r="K60" s="92"/>
      <c r="L60" s="56">
        <v>1240.3900000000001</v>
      </c>
    </row>
    <row r="61" spans="1:13" ht="23.25" x14ac:dyDescent="0.25">
      <c r="A61" s="82">
        <v>2</v>
      </c>
      <c r="B61" s="22" t="s">
        <v>56</v>
      </c>
      <c r="C61" s="29"/>
      <c r="D61" s="58"/>
      <c r="E61" s="92"/>
      <c r="F61" s="56"/>
      <c r="G61" s="92"/>
      <c r="H61" s="56"/>
      <c r="I61" s="92"/>
      <c r="J61" s="56"/>
      <c r="K61" s="92"/>
      <c r="L61" s="56"/>
    </row>
    <row r="62" spans="1:13" x14ac:dyDescent="0.25">
      <c r="A62" s="82">
        <v>3</v>
      </c>
      <c r="B62" s="25" t="s">
        <v>57</v>
      </c>
      <c r="C62" s="11"/>
      <c r="D62" s="55"/>
      <c r="E62" s="92"/>
      <c r="F62" s="56"/>
      <c r="G62" s="92"/>
      <c r="H62" s="56"/>
      <c r="I62" s="92"/>
      <c r="J62" s="56"/>
      <c r="K62" s="92"/>
      <c r="L62" s="56"/>
    </row>
    <row r="63" spans="1:13" x14ac:dyDescent="0.25">
      <c r="A63" s="82">
        <v>4</v>
      </c>
      <c r="B63" s="25" t="s">
        <v>58</v>
      </c>
      <c r="D63" s="55"/>
      <c r="E63" s="92"/>
      <c r="F63" s="56"/>
      <c r="G63" s="92"/>
      <c r="H63" s="56"/>
      <c r="I63" s="92"/>
      <c r="J63" s="56"/>
      <c r="K63" s="92"/>
      <c r="L63" s="56"/>
    </row>
    <row r="64" spans="1:13" x14ac:dyDescent="0.25">
      <c r="A64" s="51" t="s">
        <v>18</v>
      </c>
      <c r="B64" s="37"/>
      <c r="C64" s="1"/>
      <c r="D64" s="72">
        <f>SUM(D59:D63)</f>
        <v>838.72</v>
      </c>
      <c r="E64" s="93"/>
      <c r="F64" s="94"/>
      <c r="G64" s="93"/>
      <c r="H64" s="94"/>
      <c r="I64" s="93"/>
      <c r="J64" s="94"/>
      <c r="K64" s="93"/>
      <c r="L64" s="94">
        <f>SUM(L59:L63)</f>
        <v>1240.3900000000001</v>
      </c>
    </row>
    <row r="65" spans="1:12" x14ac:dyDescent="0.25">
      <c r="A65" s="108"/>
      <c r="B65" s="1"/>
      <c r="C65" s="1"/>
      <c r="D65" s="114"/>
      <c r="E65" s="114"/>
      <c r="F65" s="114"/>
      <c r="G65" s="114"/>
      <c r="H65" s="114"/>
      <c r="I65" s="114"/>
      <c r="J65" s="114"/>
      <c r="K65" s="114"/>
      <c r="L65" s="114"/>
    </row>
    <row r="66" spans="1:12" x14ac:dyDescent="0.25">
      <c r="A66" s="108"/>
      <c r="B66" s="1"/>
      <c r="C66" s="1"/>
      <c r="D66" s="114"/>
      <c r="E66" s="114"/>
      <c r="F66" s="114"/>
      <c r="G66" s="114"/>
      <c r="H66" s="114"/>
      <c r="I66" s="114"/>
      <c r="J66" s="114"/>
      <c r="K66" s="114"/>
      <c r="L66" s="114"/>
    </row>
    <row r="71" spans="1:12" x14ac:dyDescent="0.25">
      <c r="A71" s="1" t="s">
        <v>59</v>
      </c>
      <c r="B71" s="1"/>
    </row>
    <row r="72" spans="1:12" ht="33.75" x14ac:dyDescent="0.25">
      <c r="A72" s="85" t="s">
        <v>127</v>
      </c>
      <c r="B72" s="86" t="s">
        <v>135</v>
      </c>
      <c r="C72" s="87"/>
      <c r="D72" s="86" t="s">
        <v>40</v>
      </c>
      <c r="E72" s="137" t="s">
        <v>136</v>
      </c>
      <c r="F72" s="143"/>
      <c r="G72" s="137" t="s">
        <v>42</v>
      </c>
      <c r="H72" s="117"/>
      <c r="I72" s="137" t="s">
        <v>43</v>
      </c>
      <c r="J72" s="117"/>
      <c r="K72" s="137" t="s">
        <v>152</v>
      </c>
      <c r="L72" s="117"/>
    </row>
    <row r="73" spans="1:12" ht="24.75" customHeight="1" x14ac:dyDescent="0.25">
      <c r="A73" s="25" t="s">
        <v>6</v>
      </c>
      <c r="B73" s="22" t="s">
        <v>60</v>
      </c>
      <c r="C73" s="28"/>
      <c r="D73" s="22"/>
      <c r="E73" s="3"/>
      <c r="F73" s="5"/>
      <c r="G73" s="3"/>
      <c r="H73" s="5"/>
      <c r="I73" s="3"/>
      <c r="J73" s="5"/>
      <c r="K73" s="3"/>
      <c r="L73" s="5"/>
    </row>
    <row r="74" spans="1:12" x14ac:dyDescent="0.25">
      <c r="A74" s="82" t="s">
        <v>23</v>
      </c>
      <c r="B74" s="22" t="s">
        <v>61</v>
      </c>
      <c r="D74" s="8"/>
      <c r="E74" s="3"/>
      <c r="F74" s="5"/>
      <c r="G74" s="3"/>
      <c r="H74" s="5"/>
      <c r="I74" s="3"/>
      <c r="J74" s="5"/>
      <c r="K74" s="3"/>
      <c r="L74" s="5"/>
    </row>
    <row r="75" spans="1:12" ht="23.25" x14ac:dyDescent="0.25">
      <c r="A75" s="82" t="s">
        <v>11</v>
      </c>
      <c r="B75" s="22" t="s">
        <v>62</v>
      </c>
      <c r="C75" s="29"/>
      <c r="D75" s="19"/>
      <c r="E75" s="3"/>
      <c r="F75" s="5"/>
      <c r="G75" s="3"/>
      <c r="H75" s="5"/>
      <c r="I75" s="3"/>
      <c r="J75" s="5"/>
      <c r="K75" s="3"/>
      <c r="L75" s="5"/>
    </row>
    <row r="76" spans="1:12" ht="34.5" x14ac:dyDescent="0.25">
      <c r="A76" s="82" t="s">
        <v>45</v>
      </c>
      <c r="B76" s="22" t="s">
        <v>150</v>
      </c>
      <c r="C76" s="28"/>
      <c r="D76" s="22"/>
      <c r="E76" s="17"/>
      <c r="F76" s="21"/>
      <c r="G76" s="3"/>
      <c r="H76" s="5"/>
      <c r="I76" s="3"/>
      <c r="J76" s="5"/>
      <c r="K76" s="3"/>
      <c r="L76" s="5"/>
    </row>
    <row r="77" spans="1:12" x14ac:dyDescent="0.25">
      <c r="A77" s="82" t="s">
        <v>47</v>
      </c>
      <c r="B77" s="25" t="s">
        <v>63</v>
      </c>
      <c r="D77" s="8"/>
      <c r="E77" s="3"/>
      <c r="F77" s="5"/>
      <c r="G77" s="3"/>
      <c r="H77" s="5"/>
      <c r="I77" s="3"/>
      <c r="J77" s="5"/>
      <c r="K77" s="3"/>
      <c r="L77" s="5"/>
    </row>
    <row r="78" spans="1:12" x14ac:dyDescent="0.25">
      <c r="A78" s="25" t="s">
        <v>64</v>
      </c>
      <c r="B78" s="25" t="s">
        <v>65</v>
      </c>
      <c r="D78" s="8"/>
      <c r="E78" s="3"/>
      <c r="F78" s="5"/>
      <c r="G78" s="3"/>
      <c r="H78" s="5"/>
      <c r="I78" s="3"/>
      <c r="J78" s="5"/>
      <c r="K78" s="3"/>
      <c r="L78" s="5"/>
    </row>
    <row r="79" spans="1:12" x14ac:dyDescent="0.25">
      <c r="A79" s="51" t="s">
        <v>18</v>
      </c>
      <c r="B79" s="8"/>
      <c r="D79" s="8"/>
      <c r="E79" s="3"/>
      <c r="F79" s="5"/>
      <c r="G79" s="3"/>
      <c r="H79" s="5"/>
      <c r="I79" s="3"/>
      <c r="J79" s="5"/>
      <c r="K79" s="3"/>
      <c r="L79" s="5"/>
    </row>
    <row r="80" spans="1:12" x14ac:dyDescent="0.25">
      <c r="A80" s="1" t="s">
        <v>66</v>
      </c>
      <c r="B80" s="1"/>
    </row>
    <row r="81" spans="1:12" ht="34.5" x14ac:dyDescent="0.25">
      <c r="A81" s="85" t="s">
        <v>127</v>
      </c>
      <c r="B81" s="22" t="s">
        <v>67</v>
      </c>
      <c r="C81" s="28"/>
      <c r="D81" s="22" t="s">
        <v>68</v>
      </c>
      <c r="E81" s="3"/>
      <c r="F81" s="4"/>
      <c r="G81" s="3"/>
      <c r="H81" s="109" t="s">
        <v>141</v>
      </c>
      <c r="I81" s="4"/>
      <c r="J81" s="5"/>
      <c r="K81" s="116" t="s">
        <v>152</v>
      </c>
      <c r="L81" s="117"/>
    </row>
    <row r="82" spans="1:12" x14ac:dyDescent="0.25">
      <c r="A82" s="83" t="s">
        <v>6</v>
      </c>
      <c r="B82" s="8"/>
      <c r="D82" s="8"/>
      <c r="E82" s="32" t="s">
        <v>69</v>
      </c>
      <c r="F82" s="33"/>
      <c r="G82" s="32" t="s">
        <v>70</v>
      </c>
      <c r="H82" s="63"/>
      <c r="I82" s="33"/>
      <c r="J82" s="25" t="s">
        <v>71</v>
      </c>
      <c r="K82" s="41"/>
      <c r="L82" s="39"/>
    </row>
    <row r="83" spans="1:12" x14ac:dyDescent="0.25">
      <c r="A83" s="82">
        <v>1</v>
      </c>
      <c r="B83" s="25" t="s">
        <v>153</v>
      </c>
      <c r="D83" s="91">
        <v>186115.35</v>
      </c>
      <c r="E83" s="3"/>
      <c r="F83" s="48"/>
      <c r="G83" s="3"/>
      <c r="H83" s="4"/>
      <c r="I83" s="5"/>
      <c r="J83" s="8"/>
      <c r="K83" s="4"/>
      <c r="L83" s="5"/>
    </row>
    <row r="84" spans="1:12" x14ac:dyDescent="0.25">
      <c r="A84" s="82">
        <v>2</v>
      </c>
      <c r="B84" s="25" t="s">
        <v>148</v>
      </c>
      <c r="D84" s="91">
        <v>102635.3</v>
      </c>
      <c r="E84" s="3"/>
      <c r="F84" s="48"/>
      <c r="G84" s="3"/>
      <c r="H84" s="4"/>
      <c r="I84" s="5"/>
      <c r="J84" s="8"/>
      <c r="K84" s="4"/>
      <c r="L84" s="5"/>
    </row>
    <row r="85" spans="1:12" x14ac:dyDescent="0.25">
      <c r="A85" s="82">
        <v>3</v>
      </c>
      <c r="B85" s="25" t="s">
        <v>154</v>
      </c>
      <c r="D85" s="91">
        <v>14798</v>
      </c>
      <c r="E85" s="3"/>
      <c r="F85" s="48"/>
      <c r="G85" s="3"/>
      <c r="H85" s="4"/>
      <c r="I85" s="5"/>
      <c r="J85" s="8"/>
      <c r="K85" s="4"/>
      <c r="L85" s="5"/>
    </row>
    <row r="86" spans="1:12" x14ac:dyDescent="0.25">
      <c r="A86" s="82">
        <v>4</v>
      </c>
      <c r="B86" s="25" t="s">
        <v>149</v>
      </c>
      <c r="C86" s="27"/>
      <c r="D86" s="91">
        <v>2019.91</v>
      </c>
      <c r="E86" s="3"/>
      <c r="F86" s="5"/>
      <c r="G86" s="3"/>
      <c r="H86" s="4"/>
      <c r="I86" s="5"/>
      <c r="J86" s="8"/>
      <c r="K86" s="4"/>
      <c r="L86" s="5"/>
    </row>
    <row r="87" spans="1:12" x14ac:dyDescent="0.25">
      <c r="A87" s="82">
        <v>5</v>
      </c>
      <c r="B87" s="25" t="s">
        <v>155</v>
      </c>
      <c r="C87" s="11"/>
      <c r="D87" s="91">
        <v>240.17</v>
      </c>
      <c r="E87" s="3"/>
      <c r="F87" s="5"/>
      <c r="G87" s="3"/>
      <c r="H87" s="4"/>
      <c r="I87" s="5"/>
      <c r="J87" s="8"/>
      <c r="K87" s="4"/>
      <c r="L87" s="5"/>
    </row>
    <row r="88" spans="1:12" x14ac:dyDescent="0.25">
      <c r="A88" s="82">
        <v>6</v>
      </c>
      <c r="B88" s="25" t="s">
        <v>156</v>
      </c>
      <c r="C88" s="11"/>
      <c r="D88" s="91">
        <v>10342.799999999999</v>
      </c>
      <c r="E88" s="3"/>
      <c r="F88" s="5"/>
      <c r="G88" s="3"/>
      <c r="H88" s="4"/>
      <c r="I88" s="5"/>
      <c r="J88" s="8"/>
      <c r="K88" s="4"/>
      <c r="L88" s="5"/>
    </row>
    <row r="89" spans="1:12" x14ac:dyDescent="0.25">
      <c r="A89" s="82">
        <v>7</v>
      </c>
      <c r="B89" s="25" t="s">
        <v>157</v>
      </c>
      <c r="C89" s="11"/>
      <c r="D89" s="91">
        <v>667</v>
      </c>
      <c r="E89" s="3"/>
      <c r="F89" s="5"/>
      <c r="G89" s="3"/>
      <c r="H89" s="4"/>
      <c r="I89" s="5"/>
      <c r="J89" s="8"/>
      <c r="K89" s="4"/>
      <c r="L89" s="5"/>
    </row>
    <row r="90" spans="1:12" x14ac:dyDescent="0.25">
      <c r="A90" s="82">
        <v>8</v>
      </c>
      <c r="B90" s="25" t="s">
        <v>158</v>
      </c>
      <c r="C90" s="49"/>
      <c r="D90" s="91">
        <v>123</v>
      </c>
      <c r="E90" s="3"/>
      <c r="F90" s="5"/>
      <c r="G90" s="3"/>
      <c r="H90" s="4"/>
      <c r="I90" s="5"/>
      <c r="J90" s="8"/>
      <c r="K90" s="4"/>
      <c r="L90" s="5"/>
    </row>
    <row r="91" spans="1:12" x14ac:dyDescent="0.25">
      <c r="A91" s="82">
        <v>9</v>
      </c>
      <c r="B91" s="25" t="s">
        <v>159</v>
      </c>
      <c r="C91" s="49"/>
      <c r="D91" s="91">
        <v>390.13</v>
      </c>
      <c r="E91" s="3"/>
      <c r="F91" s="5"/>
      <c r="G91" s="3"/>
      <c r="H91" s="4"/>
      <c r="I91" s="5"/>
      <c r="J91" s="8"/>
      <c r="K91" s="4"/>
      <c r="L91" s="5"/>
    </row>
    <row r="92" spans="1:12" x14ac:dyDescent="0.25">
      <c r="A92" s="82">
        <v>10</v>
      </c>
      <c r="B92" s="25" t="s">
        <v>160</v>
      </c>
      <c r="C92" s="49"/>
      <c r="D92" s="91">
        <v>602.66</v>
      </c>
      <c r="E92" s="3"/>
      <c r="F92" s="5"/>
      <c r="G92" s="3"/>
      <c r="H92" s="4"/>
      <c r="I92" s="5"/>
      <c r="J92" s="8"/>
      <c r="K92" s="4"/>
      <c r="L92" s="5"/>
    </row>
    <row r="93" spans="1:12" x14ac:dyDescent="0.25">
      <c r="A93" s="82">
        <v>11</v>
      </c>
      <c r="B93" s="25" t="s">
        <v>161</v>
      </c>
      <c r="C93" s="49"/>
      <c r="D93" s="91">
        <v>1774.85</v>
      </c>
      <c r="E93" s="3"/>
      <c r="F93" s="5"/>
      <c r="G93" s="3"/>
      <c r="H93" s="4"/>
      <c r="I93" s="5"/>
      <c r="J93" s="8"/>
      <c r="K93" s="4"/>
      <c r="L93" s="5"/>
    </row>
    <row r="94" spans="1:12" x14ac:dyDescent="0.25">
      <c r="A94" s="82">
        <v>12</v>
      </c>
      <c r="B94" s="25" t="s">
        <v>162</v>
      </c>
      <c r="C94" s="49"/>
      <c r="D94" s="91">
        <v>664.2</v>
      </c>
      <c r="E94" s="3"/>
      <c r="F94" s="5"/>
      <c r="G94" s="3"/>
      <c r="H94" s="4"/>
      <c r="I94" s="5"/>
      <c r="J94" s="8"/>
      <c r="K94" s="4"/>
      <c r="L94" s="5"/>
    </row>
    <row r="95" spans="1:12" x14ac:dyDescent="0.25">
      <c r="A95" s="82">
        <v>13</v>
      </c>
      <c r="B95" s="25" t="s">
        <v>163</v>
      </c>
      <c r="C95" s="49"/>
      <c r="D95" s="91">
        <v>430</v>
      </c>
      <c r="E95" s="3"/>
      <c r="F95" s="5"/>
      <c r="G95" s="3"/>
      <c r="H95" s="4"/>
      <c r="I95" s="5"/>
      <c r="J95" s="8"/>
      <c r="K95" s="4"/>
      <c r="L95" s="5"/>
    </row>
    <row r="96" spans="1:12" x14ac:dyDescent="0.25">
      <c r="A96" s="82">
        <v>14</v>
      </c>
      <c r="B96" s="22" t="s">
        <v>164</v>
      </c>
      <c r="C96" s="28"/>
      <c r="D96" s="67">
        <v>68.2</v>
      </c>
      <c r="E96" s="3"/>
      <c r="F96" s="5"/>
      <c r="G96" s="3"/>
      <c r="H96" s="4"/>
      <c r="I96" s="5"/>
      <c r="J96" s="8"/>
      <c r="K96" s="4"/>
      <c r="L96" s="5"/>
    </row>
    <row r="97" spans="1:12" x14ac:dyDescent="0.25">
      <c r="A97" s="99">
        <v>15</v>
      </c>
      <c r="B97" s="25" t="s">
        <v>165</v>
      </c>
      <c r="C97" s="49"/>
      <c r="D97" s="91">
        <v>853.2</v>
      </c>
      <c r="E97" s="3"/>
      <c r="F97" s="39"/>
      <c r="G97" s="3"/>
      <c r="H97" s="4"/>
      <c r="I97" s="5"/>
      <c r="J97" s="8"/>
      <c r="K97" s="4"/>
      <c r="L97" s="5"/>
    </row>
    <row r="98" spans="1:12" x14ac:dyDescent="0.25">
      <c r="A98" s="98" t="s">
        <v>79</v>
      </c>
      <c r="B98" s="37"/>
      <c r="C98" s="1"/>
      <c r="D98" s="72">
        <f>SUM(D83:D97)</f>
        <v>321724.76999999996</v>
      </c>
      <c r="E98" s="7"/>
      <c r="F98" s="52"/>
      <c r="G98" s="7"/>
      <c r="H98" s="6"/>
      <c r="I98" s="20"/>
      <c r="J98" s="37"/>
      <c r="K98" s="6"/>
      <c r="L98" s="20"/>
    </row>
    <row r="99" spans="1:12" x14ac:dyDescent="0.25">
      <c r="A99" s="108"/>
      <c r="B99" s="1"/>
      <c r="C99" s="1"/>
      <c r="D99" s="114"/>
      <c r="E99" s="1"/>
      <c r="F99" s="115"/>
      <c r="G99" s="1"/>
      <c r="H99" s="1"/>
      <c r="I99" s="1"/>
      <c r="J99" s="1"/>
      <c r="K99" s="1"/>
      <c r="L99" s="1"/>
    </row>
    <row r="100" spans="1:12" x14ac:dyDescent="0.25">
      <c r="A100" s="108"/>
      <c r="B100" s="1"/>
      <c r="C100" s="1"/>
      <c r="D100" s="114"/>
      <c r="E100" s="1"/>
      <c r="F100" s="115"/>
      <c r="G100" s="1"/>
      <c r="H100" s="1"/>
      <c r="I100" s="1"/>
      <c r="J100" s="1"/>
      <c r="K100" s="1"/>
      <c r="L100" s="1"/>
    </row>
    <row r="101" spans="1:12" x14ac:dyDescent="0.25">
      <c r="A101" s="108"/>
      <c r="B101" s="1"/>
      <c r="C101" s="1"/>
      <c r="D101" s="114"/>
      <c r="E101" s="1"/>
      <c r="F101" s="115"/>
      <c r="G101" s="1"/>
      <c r="H101" s="1"/>
      <c r="I101" s="1"/>
      <c r="J101" s="1"/>
      <c r="K101" s="1"/>
      <c r="L101" s="1"/>
    </row>
    <row r="102" spans="1:12" x14ac:dyDescent="0.25">
      <c r="A102" s="108"/>
      <c r="B102" s="1"/>
      <c r="C102" s="1"/>
      <c r="D102" s="114"/>
      <c r="E102" s="1"/>
      <c r="F102" s="115"/>
      <c r="G102" s="1"/>
      <c r="H102" s="1"/>
      <c r="I102" s="1"/>
      <c r="J102" s="1"/>
      <c r="K102" s="1"/>
      <c r="L102" s="1"/>
    </row>
    <row r="103" spans="1:12" x14ac:dyDescent="0.25">
      <c r="A103" s="108"/>
      <c r="B103" s="1"/>
      <c r="C103" s="1"/>
      <c r="D103" s="114"/>
      <c r="E103" s="1"/>
      <c r="F103" s="115"/>
      <c r="G103" s="1"/>
      <c r="H103" s="1"/>
      <c r="I103" s="1"/>
      <c r="J103" s="1"/>
      <c r="K103" s="1"/>
      <c r="L103" s="1"/>
    </row>
    <row r="104" spans="1:12" x14ac:dyDescent="0.25">
      <c r="A104" s="1"/>
      <c r="F104" s="50"/>
    </row>
    <row r="105" spans="1:12" x14ac:dyDescent="0.25">
      <c r="A105" s="1" t="s">
        <v>72</v>
      </c>
      <c r="B105" s="1"/>
    </row>
    <row r="106" spans="1:12" x14ac:dyDescent="0.25">
      <c r="A106" s="85" t="s">
        <v>127</v>
      </c>
      <c r="B106" s="62" t="s">
        <v>73</v>
      </c>
      <c r="C106" s="61"/>
      <c r="D106" s="61"/>
      <c r="E106" s="61"/>
      <c r="F106" s="61"/>
      <c r="G106" s="61"/>
      <c r="H106" s="90"/>
      <c r="I106" s="62" t="s">
        <v>142</v>
      </c>
      <c r="J106" s="61"/>
      <c r="K106" s="40"/>
      <c r="L106" s="35"/>
    </row>
    <row r="107" spans="1:12" x14ac:dyDescent="0.25">
      <c r="A107" s="82">
        <v>1</v>
      </c>
      <c r="B107" s="38" t="s">
        <v>74</v>
      </c>
      <c r="C107" s="41"/>
      <c r="D107" s="41"/>
      <c r="E107" s="41"/>
      <c r="F107" s="41"/>
      <c r="G107" s="41"/>
      <c r="H107" s="39"/>
      <c r="I107" s="38"/>
      <c r="J107" s="41"/>
      <c r="K107" s="41"/>
      <c r="L107" s="39"/>
    </row>
    <row r="108" spans="1:12" x14ac:dyDescent="0.25">
      <c r="A108" s="82">
        <v>2</v>
      </c>
      <c r="B108" s="38" t="s">
        <v>75</v>
      </c>
      <c r="C108" s="41"/>
      <c r="D108" s="41"/>
      <c r="E108" s="41"/>
      <c r="F108" s="41"/>
      <c r="G108" s="41"/>
      <c r="H108" s="39"/>
      <c r="I108" s="38"/>
      <c r="J108" s="41"/>
      <c r="K108" s="41"/>
      <c r="L108" s="39"/>
    </row>
    <row r="109" spans="1:12" x14ac:dyDescent="0.25">
      <c r="A109" s="82">
        <v>3</v>
      </c>
      <c r="B109" s="38" t="s">
        <v>76</v>
      </c>
      <c r="C109" s="41"/>
      <c r="D109" s="41"/>
      <c r="E109" s="41"/>
      <c r="F109" s="41"/>
      <c r="G109" s="41"/>
      <c r="H109" s="39"/>
      <c r="I109" s="38"/>
      <c r="J109" s="41"/>
      <c r="K109" s="41"/>
      <c r="L109" s="39"/>
    </row>
    <row r="110" spans="1:12" ht="27" customHeight="1" x14ac:dyDescent="0.25">
      <c r="A110" s="82">
        <v>4</v>
      </c>
      <c r="B110" s="155" t="s">
        <v>77</v>
      </c>
      <c r="C110" s="156"/>
      <c r="D110" s="156"/>
      <c r="E110" s="43"/>
      <c r="F110" s="43"/>
      <c r="G110" s="43"/>
      <c r="H110" s="44"/>
      <c r="I110" s="17"/>
      <c r="J110" s="36"/>
      <c r="K110" s="41"/>
      <c r="L110" s="39"/>
    </row>
    <row r="111" spans="1:12" x14ac:dyDescent="0.25">
      <c r="A111" s="82">
        <v>5</v>
      </c>
      <c r="B111" s="38" t="s">
        <v>78</v>
      </c>
      <c r="C111" s="41"/>
      <c r="D111" s="41"/>
      <c r="E111" s="41"/>
      <c r="F111" s="41"/>
      <c r="G111" s="41"/>
      <c r="H111" s="39"/>
      <c r="I111" s="38"/>
      <c r="J111" s="41"/>
      <c r="K111" s="41"/>
      <c r="L111" s="39"/>
    </row>
    <row r="112" spans="1:12" x14ac:dyDescent="0.25">
      <c r="A112" s="7" t="s">
        <v>79</v>
      </c>
      <c r="B112" s="6"/>
      <c r="C112" s="6"/>
      <c r="D112" s="6"/>
      <c r="E112" s="6"/>
      <c r="F112" s="6"/>
      <c r="G112" s="6"/>
      <c r="H112" s="20"/>
      <c r="I112" s="3"/>
      <c r="J112" s="4"/>
      <c r="K112" s="4"/>
      <c r="L112" s="5"/>
    </row>
    <row r="115" spans="1:12" x14ac:dyDescent="0.25">
      <c r="A115" s="1" t="s">
        <v>80</v>
      </c>
      <c r="B115" s="1"/>
    </row>
    <row r="116" spans="1:12" x14ac:dyDescent="0.25">
      <c r="A116" s="85" t="s">
        <v>127</v>
      </c>
      <c r="B116" s="64" t="s">
        <v>81</v>
      </c>
      <c r="C116" s="61"/>
      <c r="D116" s="61"/>
      <c r="E116" s="61"/>
      <c r="F116" s="61"/>
      <c r="G116" s="61"/>
      <c r="H116" s="90"/>
      <c r="I116" s="64" t="s">
        <v>142</v>
      </c>
      <c r="J116" s="61"/>
      <c r="K116" s="40"/>
      <c r="L116" s="35"/>
    </row>
    <row r="117" spans="1:12" x14ac:dyDescent="0.25">
      <c r="A117" s="82">
        <v>1</v>
      </c>
      <c r="B117" s="38"/>
      <c r="C117" s="41"/>
      <c r="D117" s="41"/>
      <c r="E117" s="41"/>
      <c r="F117" s="41"/>
      <c r="G117" s="41"/>
      <c r="H117" s="39"/>
      <c r="I117" s="38"/>
      <c r="J117" s="41"/>
      <c r="K117" s="41"/>
      <c r="L117" s="39"/>
    </row>
    <row r="118" spans="1:12" x14ac:dyDescent="0.25">
      <c r="A118" s="82">
        <v>2</v>
      </c>
      <c r="B118" s="38"/>
      <c r="C118" s="41"/>
      <c r="D118" s="41"/>
      <c r="E118" s="41"/>
      <c r="F118" s="41"/>
      <c r="G118" s="41"/>
      <c r="H118" s="39"/>
      <c r="I118" s="38"/>
      <c r="J118" s="41"/>
      <c r="K118" s="41"/>
      <c r="L118" s="39"/>
    </row>
    <row r="119" spans="1:12" x14ac:dyDescent="0.25">
      <c r="A119" s="82">
        <v>3</v>
      </c>
      <c r="B119" s="38"/>
      <c r="C119" s="41"/>
      <c r="D119" s="41"/>
      <c r="E119" s="41"/>
      <c r="F119" s="41"/>
      <c r="G119" s="41"/>
      <c r="H119" s="39"/>
      <c r="I119" s="38"/>
      <c r="J119" s="41"/>
      <c r="K119" s="41"/>
      <c r="L119" s="39"/>
    </row>
    <row r="120" spans="1:12" x14ac:dyDescent="0.25">
      <c r="A120" s="98" t="s">
        <v>79</v>
      </c>
      <c r="B120" s="6"/>
      <c r="C120" s="6"/>
      <c r="D120" s="6"/>
      <c r="E120" s="6"/>
      <c r="F120" s="6"/>
      <c r="G120" s="6"/>
      <c r="H120" s="20"/>
      <c r="I120" s="3"/>
      <c r="J120" s="4"/>
      <c r="K120" s="4"/>
      <c r="L120" s="5"/>
    </row>
    <row r="123" spans="1:12" x14ac:dyDescent="0.25">
      <c r="A123" s="1" t="s">
        <v>82</v>
      </c>
      <c r="B123" s="1"/>
    </row>
    <row r="124" spans="1:12" x14ac:dyDescent="0.25">
      <c r="A124" s="85" t="s">
        <v>127</v>
      </c>
      <c r="B124" s="137" t="s">
        <v>83</v>
      </c>
      <c r="C124" s="116"/>
      <c r="D124" s="116"/>
      <c r="E124" s="116"/>
      <c r="F124" s="116"/>
      <c r="G124" s="116"/>
      <c r="H124" s="117"/>
      <c r="I124" s="62" t="s">
        <v>142</v>
      </c>
      <c r="J124" s="61"/>
      <c r="K124" s="40"/>
      <c r="L124" s="35"/>
    </row>
    <row r="125" spans="1:12" x14ac:dyDescent="0.25">
      <c r="A125" s="82" t="s">
        <v>87</v>
      </c>
      <c r="B125" s="34" t="s">
        <v>84</v>
      </c>
      <c r="C125" s="40"/>
      <c r="D125" s="40"/>
      <c r="E125" s="41"/>
      <c r="F125" s="41"/>
      <c r="G125" s="41"/>
      <c r="H125" s="39"/>
      <c r="I125" s="100"/>
      <c r="J125" s="101"/>
      <c r="K125" s="101"/>
      <c r="L125" s="102">
        <v>22158.21</v>
      </c>
    </row>
    <row r="126" spans="1:12" x14ac:dyDescent="0.25">
      <c r="A126" s="82" t="s">
        <v>88</v>
      </c>
      <c r="B126" s="34" t="s">
        <v>85</v>
      </c>
      <c r="C126" s="40"/>
      <c r="D126" s="40"/>
      <c r="E126" s="41"/>
      <c r="F126" s="41"/>
      <c r="G126" s="41"/>
      <c r="H126" s="39"/>
      <c r="I126" s="100"/>
      <c r="J126" s="101"/>
      <c r="K126" s="101"/>
      <c r="L126" s="102">
        <v>47466.720000000001</v>
      </c>
    </row>
    <row r="127" spans="1:12" x14ac:dyDescent="0.25">
      <c r="A127" s="82" t="s">
        <v>89</v>
      </c>
      <c r="B127" s="34" t="s">
        <v>86</v>
      </c>
      <c r="C127" s="40"/>
      <c r="D127" s="40"/>
      <c r="E127" s="41"/>
      <c r="F127" s="41"/>
      <c r="G127" s="41"/>
      <c r="H127" s="39"/>
      <c r="I127" s="100"/>
      <c r="J127" s="101"/>
      <c r="K127" s="101"/>
      <c r="L127" s="102">
        <v>39676.17</v>
      </c>
    </row>
    <row r="128" spans="1:12" x14ac:dyDescent="0.25">
      <c r="A128" s="82" t="s">
        <v>90</v>
      </c>
      <c r="B128" s="34" t="s">
        <v>123</v>
      </c>
      <c r="C128" s="40"/>
      <c r="D128" s="40"/>
      <c r="E128" s="41"/>
      <c r="F128" s="41"/>
      <c r="G128" s="41"/>
      <c r="H128" s="39"/>
      <c r="I128" s="100"/>
      <c r="J128" s="101"/>
      <c r="K128" s="101"/>
      <c r="L128" s="102">
        <v>1286.8499999999999</v>
      </c>
    </row>
    <row r="129" spans="1:13" x14ac:dyDescent="0.25">
      <c r="A129" s="82" t="s">
        <v>122</v>
      </c>
      <c r="B129" s="34" t="s">
        <v>121</v>
      </c>
      <c r="C129" s="40"/>
      <c r="D129" s="40"/>
      <c r="E129" s="41"/>
      <c r="F129" s="41"/>
      <c r="G129" s="41"/>
      <c r="H129" s="39"/>
      <c r="I129" s="100"/>
      <c r="J129" s="101"/>
      <c r="K129" s="101"/>
      <c r="L129" s="102">
        <v>27450</v>
      </c>
    </row>
    <row r="130" spans="1:13" x14ac:dyDescent="0.25">
      <c r="A130" s="98" t="s">
        <v>79</v>
      </c>
      <c r="B130" s="110"/>
      <c r="C130" s="110"/>
      <c r="D130" s="110"/>
      <c r="E130" s="110"/>
      <c r="F130" s="110"/>
      <c r="G130" s="110"/>
      <c r="H130" s="111"/>
      <c r="I130" s="93"/>
      <c r="J130" s="112"/>
      <c r="K130" s="112"/>
      <c r="L130" s="94">
        <f>SUM(L125:L129)</f>
        <v>138037.95000000001</v>
      </c>
    </row>
    <row r="131" spans="1:13" x14ac:dyDescent="0.25">
      <c r="A131" s="1" t="s">
        <v>91</v>
      </c>
      <c r="B131" s="1"/>
    </row>
    <row r="132" spans="1:13" ht="22.5" customHeight="1" x14ac:dyDescent="0.25">
      <c r="A132" s="135" t="s">
        <v>127</v>
      </c>
      <c r="B132" s="144" t="s">
        <v>92</v>
      </c>
      <c r="C132" s="151"/>
      <c r="D132" s="151"/>
      <c r="E132" s="151"/>
      <c r="F132" s="152"/>
      <c r="G132" s="126" t="s">
        <v>143</v>
      </c>
      <c r="H132" s="127"/>
      <c r="I132" s="104"/>
      <c r="J132" s="105"/>
      <c r="K132" s="105" t="s">
        <v>144</v>
      </c>
      <c r="L132" s="78"/>
    </row>
    <row r="133" spans="1:13" ht="23.25" customHeight="1" x14ac:dyDescent="0.25">
      <c r="A133" s="136"/>
      <c r="B133" s="145"/>
      <c r="C133" s="153"/>
      <c r="D133" s="153"/>
      <c r="E133" s="153"/>
      <c r="F133" s="154"/>
      <c r="G133" s="128"/>
      <c r="H133" s="129"/>
      <c r="I133" s="130" t="s">
        <v>93</v>
      </c>
      <c r="J133" s="131"/>
      <c r="K133" s="106" t="s">
        <v>94</v>
      </c>
      <c r="L133" s="107"/>
      <c r="M133" s="47"/>
    </row>
    <row r="134" spans="1:13" ht="24.75" customHeight="1" x14ac:dyDescent="0.25">
      <c r="A134" s="82">
        <v>1</v>
      </c>
      <c r="B134" s="132" t="s">
        <v>145</v>
      </c>
      <c r="C134" s="133"/>
      <c r="D134" s="133"/>
      <c r="E134" s="133"/>
      <c r="F134" s="134"/>
      <c r="G134" s="118"/>
      <c r="H134" s="119"/>
      <c r="I134" s="118"/>
      <c r="J134" s="119"/>
      <c r="K134" s="118"/>
      <c r="L134" s="119"/>
    </row>
    <row r="135" spans="1:13" ht="24" customHeight="1" x14ac:dyDescent="0.25">
      <c r="A135" s="82">
        <v>2</v>
      </c>
      <c r="B135" s="132" t="s">
        <v>146</v>
      </c>
      <c r="C135" s="133"/>
      <c r="D135" s="133"/>
      <c r="E135" s="133"/>
      <c r="F135" s="134"/>
      <c r="G135" s="118"/>
      <c r="H135" s="119"/>
      <c r="I135" s="118"/>
      <c r="J135" s="119"/>
      <c r="K135" s="118"/>
      <c r="L135" s="119"/>
    </row>
    <row r="136" spans="1:13" ht="19.5" customHeight="1" x14ac:dyDescent="0.25">
      <c r="A136" s="82">
        <v>3</v>
      </c>
      <c r="B136" s="132" t="s">
        <v>95</v>
      </c>
      <c r="C136" s="133"/>
      <c r="D136" s="133"/>
      <c r="E136" s="133"/>
      <c r="F136" s="134"/>
      <c r="G136" s="118"/>
      <c r="H136" s="119"/>
      <c r="I136" s="118"/>
      <c r="J136" s="119"/>
      <c r="K136" s="118"/>
      <c r="L136" s="119"/>
    </row>
    <row r="137" spans="1:13" ht="24" customHeight="1" x14ac:dyDescent="0.25">
      <c r="A137" s="74">
        <v>4</v>
      </c>
      <c r="B137" s="123" t="s">
        <v>147</v>
      </c>
      <c r="C137" s="124"/>
      <c r="D137" s="124"/>
      <c r="E137" s="124"/>
      <c r="F137" s="125"/>
      <c r="G137" s="118"/>
      <c r="H137" s="119"/>
      <c r="I137" s="118"/>
      <c r="J137" s="119"/>
      <c r="K137" s="118"/>
      <c r="L137" s="119"/>
    </row>
    <row r="138" spans="1:13" x14ac:dyDescent="0.25">
      <c r="A138" s="103" t="s">
        <v>79</v>
      </c>
      <c r="B138" s="157"/>
      <c r="C138" s="157"/>
      <c r="D138" s="157"/>
      <c r="E138" s="157"/>
      <c r="F138" s="158"/>
      <c r="G138" s="159"/>
      <c r="H138" s="119"/>
      <c r="I138" s="118"/>
      <c r="J138" s="119"/>
      <c r="K138" s="118"/>
      <c r="L138" s="119"/>
    </row>
    <row r="141" spans="1:13" x14ac:dyDescent="0.25">
      <c r="A141" s="1" t="s">
        <v>96</v>
      </c>
      <c r="B141" s="1"/>
    </row>
    <row r="142" spans="1:13" x14ac:dyDescent="0.25">
      <c r="A142" s="83" t="s">
        <v>127</v>
      </c>
      <c r="B142" s="62" t="s">
        <v>97</v>
      </c>
      <c r="C142" s="61"/>
      <c r="D142" s="61"/>
      <c r="E142" s="61"/>
      <c r="F142" s="61"/>
      <c r="G142" s="90"/>
      <c r="H142" s="62" t="s">
        <v>140</v>
      </c>
      <c r="I142" s="61"/>
      <c r="J142" s="4"/>
      <c r="K142" s="4"/>
      <c r="L142" s="5"/>
    </row>
    <row r="143" spans="1:13" x14ac:dyDescent="0.25">
      <c r="A143" s="26">
        <v>1</v>
      </c>
      <c r="B143" s="38" t="s">
        <v>98</v>
      </c>
      <c r="C143" s="41"/>
      <c r="D143" s="41"/>
      <c r="E143" s="41"/>
      <c r="F143" s="41"/>
      <c r="G143" s="39"/>
      <c r="H143" s="38"/>
      <c r="I143" s="4"/>
      <c r="J143" s="4"/>
      <c r="K143" s="4"/>
      <c r="L143" s="5"/>
    </row>
    <row r="144" spans="1:13" x14ac:dyDescent="0.25">
      <c r="A144" s="26">
        <v>2</v>
      </c>
      <c r="B144" s="38" t="s">
        <v>99</v>
      </c>
      <c r="C144" s="41"/>
      <c r="D144" s="41"/>
      <c r="E144" s="41"/>
      <c r="F144" s="41"/>
      <c r="G144" s="39"/>
      <c r="H144" s="38"/>
      <c r="I144" s="4"/>
      <c r="J144" s="4"/>
      <c r="K144" s="4"/>
      <c r="L144" s="5"/>
    </row>
    <row r="145" spans="1:12" x14ac:dyDescent="0.25">
      <c r="A145" s="26">
        <v>3</v>
      </c>
      <c r="B145" s="38" t="s">
        <v>100</v>
      </c>
      <c r="C145" s="41"/>
      <c r="D145" s="41"/>
      <c r="E145" s="41"/>
      <c r="F145" s="41"/>
      <c r="G145" s="39"/>
      <c r="H145" s="38"/>
      <c r="I145" s="4"/>
      <c r="J145" s="4"/>
      <c r="K145" s="4"/>
      <c r="L145" s="5"/>
    </row>
    <row r="146" spans="1:12" x14ac:dyDescent="0.25">
      <c r="A146" s="120" t="s">
        <v>18</v>
      </c>
      <c r="B146" s="121"/>
      <c r="C146" s="121"/>
      <c r="D146" s="121"/>
      <c r="E146" s="121"/>
      <c r="F146" s="121"/>
      <c r="G146" s="122"/>
      <c r="H146" s="42"/>
      <c r="I146" s="43"/>
      <c r="J146" s="45"/>
      <c r="K146" s="45"/>
      <c r="L146" s="46"/>
    </row>
    <row r="149" spans="1:12" x14ac:dyDescent="0.25">
      <c r="A149" s="1" t="s">
        <v>101</v>
      </c>
      <c r="B149" s="1"/>
    </row>
    <row r="150" spans="1:12" x14ac:dyDescent="0.25">
      <c r="A150" s="135" t="s">
        <v>127</v>
      </c>
      <c r="B150" s="144" t="s">
        <v>102</v>
      </c>
      <c r="C150" s="151"/>
      <c r="D150" s="151"/>
      <c r="E150" s="152"/>
      <c r="F150" s="64" t="s">
        <v>103</v>
      </c>
      <c r="G150" s="95"/>
      <c r="H150" s="40"/>
      <c r="I150" s="40"/>
      <c r="J150" s="40"/>
      <c r="K150" s="40"/>
      <c r="L150" s="35"/>
    </row>
    <row r="151" spans="1:12" x14ac:dyDescent="0.25">
      <c r="A151" s="136"/>
      <c r="B151" s="145"/>
      <c r="C151" s="153"/>
      <c r="D151" s="153"/>
      <c r="E151" s="154"/>
      <c r="F151" s="32" t="s">
        <v>104</v>
      </c>
      <c r="G151" s="40"/>
      <c r="H151" s="35"/>
      <c r="I151" s="32" t="s">
        <v>139</v>
      </c>
      <c r="J151" s="40"/>
      <c r="K151" s="40"/>
      <c r="L151" s="35"/>
    </row>
    <row r="152" spans="1:12" x14ac:dyDescent="0.25">
      <c r="A152" s="82">
        <v>1</v>
      </c>
      <c r="B152" s="34" t="s">
        <v>105</v>
      </c>
      <c r="C152" s="40"/>
      <c r="D152" s="40"/>
      <c r="E152" s="35"/>
      <c r="F152" s="34"/>
      <c r="G152" s="40"/>
      <c r="H152" s="35"/>
      <c r="I152" s="34"/>
      <c r="J152" s="40"/>
      <c r="K152" s="40"/>
      <c r="L152" s="35"/>
    </row>
    <row r="153" spans="1:12" x14ac:dyDescent="0.25">
      <c r="A153" s="82">
        <v>2</v>
      </c>
      <c r="B153" s="34" t="s">
        <v>106</v>
      </c>
      <c r="C153" s="40"/>
      <c r="D153" s="40"/>
      <c r="E153" s="35"/>
      <c r="F153" s="34"/>
      <c r="G153" s="40"/>
      <c r="H153" s="35"/>
      <c r="I153" s="34"/>
      <c r="J153" s="40"/>
      <c r="K153" s="40"/>
      <c r="L153" s="35"/>
    </row>
    <row r="154" spans="1:12" x14ac:dyDescent="0.25">
      <c r="A154" s="82">
        <v>3</v>
      </c>
      <c r="B154" s="34" t="s">
        <v>107</v>
      </c>
      <c r="C154" s="40"/>
      <c r="D154" s="40"/>
      <c r="E154" s="35"/>
      <c r="F154" s="34"/>
      <c r="G154" s="40"/>
      <c r="H154" s="35"/>
      <c r="I154" s="34"/>
      <c r="J154" s="40"/>
      <c r="K154" s="40"/>
      <c r="L154" s="35"/>
    </row>
    <row r="155" spans="1:12" x14ac:dyDescent="0.25">
      <c r="A155" s="82">
        <v>4</v>
      </c>
      <c r="B155" s="34" t="s">
        <v>108</v>
      </c>
      <c r="C155" s="40"/>
      <c r="D155" s="40"/>
      <c r="E155" s="35"/>
      <c r="F155" s="34"/>
      <c r="G155" s="40"/>
      <c r="H155" s="35"/>
      <c r="I155" s="34"/>
      <c r="J155" s="40"/>
      <c r="K155" s="40"/>
      <c r="L155" s="35"/>
    </row>
    <row r="156" spans="1:12" x14ac:dyDescent="0.25">
      <c r="A156" s="98" t="s">
        <v>18</v>
      </c>
      <c r="B156" s="6"/>
      <c r="C156" s="6"/>
      <c r="D156" s="6"/>
      <c r="E156" s="20"/>
      <c r="F156" s="3"/>
      <c r="G156" s="4"/>
      <c r="H156" s="5"/>
      <c r="I156" s="3"/>
      <c r="J156" s="4"/>
      <c r="K156" s="4"/>
      <c r="L156" s="5"/>
    </row>
    <row r="157" spans="1:12" x14ac:dyDescent="0.25">
      <c r="A157" s="108"/>
      <c r="B157" s="1"/>
      <c r="C157" s="1"/>
      <c r="D157" s="1"/>
      <c r="E157" s="1"/>
    </row>
    <row r="158" spans="1:12" x14ac:dyDescent="0.25">
      <c r="A158" s="108"/>
      <c r="B158" s="1"/>
      <c r="C158" s="1"/>
      <c r="D158" s="1"/>
      <c r="E158" s="1"/>
    </row>
    <row r="161" spans="1:12" x14ac:dyDescent="0.25">
      <c r="A161" s="1" t="s">
        <v>109</v>
      </c>
      <c r="B161" s="1"/>
    </row>
    <row r="162" spans="1:12" x14ac:dyDescent="0.25">
      <c r="A162" s="85" t="s">
        <v>127</v>
      </c>
      <c r="B162" s="137" t="s">
        <v>110</v>
      </c>
      <c r="C162" s="149"/>
      <c r="D162" s="149"/>
      <c r="E162" s="150"/>
      <c r="F162" s="137" t="s">
        <v>111</v>
      </c>
      <c r="G162" s="149"/>
      <c r="H162" s="150"/>
      <c r="I162" s="137" t="s">
        <v>138</v>
      </c>
      <c r="J162" s="149"/>
      <c r="K162" s="149"/>
      <c r="L162" s="150"/>
    </row>
    <row r="163" spans="1:12" x14ac:dyDescent="0.25">
      <c r="A163" s="82">
        <v>1</v>
      </c>
      <c r="B163" s="38" t="s">
        <v>112</v>
      </c>
      <c r="C163" s="41"/>
      <c r="D163" s="41"/>
      <c r="E163" s="39"/>
      <c r="F163" s="3"/>
      <c r="G163" s="4"/>
      <c r="H163" s="5"/>
      <c r="I163" s="3"/>
      <c r="J163" s="4"/>
      <c r="K163" s="4"/>
      <c r="L163" s="5"/>
    </row>
    <row r="164" spans="1:12" x14ac:dyDescent="0.25">
      <c r="A164" s="82">
        <v>2</v>
      </c>
      <c r="B164" s="38" t="s">
        <v>113</v>
      </c>
      <c r="C164" s="41"/>
      <c r="D164" s="41"/>
      <c r="E164" s="39"/>
      <c r="F164" s="3"/>
      <c r="G164" s="4"/>
      <c r="H164" s="5"/>
      <c r="I164" s="3"/>
      <c r="J164" s="4"/>
      <c r="K164" s="4"/>
      <c r="L164" s="5"/>
    </row>
    <row r="165" spans="1:12" x14ac:dyDescent="0.25">
      <c r="A165" s="96" t="s">
        <v>117</v>
      </c>
      <c r="B165" s="38" t="s">
        <v>114</v>
      </c>
      <c r="C165" s="41"/>
      <c r="D165" s="41"/>
      <c r="E165" s="39"/>
      <c r="F165" s="3"/>
      <c r="G165" s="4"/>
      <c r="H165" s="5"/>
      <c r="I165" s="3"/>
      <c r="J165" s="4"/>
      <c r="K165" s="4"/>
      <c r="L165" s="5"/>
    </row>
    <row r="166" spans="1:12" x14ac:dyDescent="0.25">
      <c r="A166" s="82">
        <v>3</v>
      </c>
      <c r="B166" s="38" t="s">
        <v>115</v>
      </c>
      <c r="C166" s="41"/>
      <c r="D166" s="41"/>
      <c r="E166" s="39"/>
      <c r="F166" s="3"/>
      <c r="G166" s="4"/>
      <c r="H166" s="5"/>
      <c r="I166" s="3"/>
      <c r="J166" s="4"/>
      <c r="K166" s="4"/>
      <c r="L166" s="5"/>
    </row>
    <row r="167" spans="1:12" x14ac:dyDescent="0.25">
      <c r="A167" s="82">
        <v>4</v>
      </c>
      <c r="B167" s="38" t="s">
        <v>116</v>
      </c>
      <c r="C167" s="41"/>
      <c r="D167" s="41"/>
      <c r="E167" s="39"/>
      <c r="F167" s="38"/>
      <c r="G167" s="4"/>
      <c r="H167" s="5"/>
      <c r="I167" s="3"/>
      <c r="J167" s="4"/>
      <c r="K167" s="4"/>
      <c r="L167" s="5"/>
    </row>
    <row r="168" spans="1:12" x14ac:dyDescent="0.25">
      <c r="A168" s="82">
        <v>5</v>
      </c>
      <c r="B168" s="38" t="s">
        <v>118</v>
      </c>
      <c r="C168" s="41"/>
      <c r="D168" s="41"/>
      <c r="E168" s="39"/>
      <c r="F168" s="3"/>
      <c r="G168" s="4"/>
      <c r="H168" s="5"/>
      <c r="I168" s="3"/>
      <c r="J168" s="4"/>
      <c r="K168" s="4"/>
      <c r="L168" s="5"/>
    </row>
    <row r="169" spans="1:12" x14ac:dyDescent="0.25">
      <c r="A169" s="82" t="s">
        <v>119</v>
      </c>
      <c r="B169" s="38"/>
      <c r="C169" s="41"/>
      <c r="D169" s="41"/>
      <c r="E169" s="39"/>
      <c r="F169" s="3"/>
      <c r="G169" s="4"/>
      <c r="H169" s="5"/>
      <c r="I169" s="3"/>
      <c r="J169" s="4"/>
      <c r="K169" s="4"/>
      <c r="L169" s="5"/>
    </row>
    <row r="170" spans="1:12" x14ac:dyDescent="0.25">
      <c r="A170" s="82" t="s">
        <v>120</v>
      </c>
      <c r="B170" s="38"/>
      <c r="C170" s="41"/>
      <c r="D170" s="41"/>
      <c r="E170" s="39"/>
      <c r="F170" s="3"/>
      <c r="G170" s="4"/>
      <c r="H170" s="5"/>
      <c r="I170" s="3"/>
      <c r="J170" s="4"/>
      <c r="K170" s="4"/>
      <c r="L170" s="5"/>
    </row>
    <row r="171" spans="1:12" x14ac:dyDescent="0.25">
      <c r="A171" s="97" t="s">
        <v>18</v>
      </c>
      <c r="B171" s="38"/>
      <c r="C171" s="41"/>
      <c r="D171" s="41"/>
      <c r="E171" s="39"/>
      <c r="F171" s="3"/>
      <c r="G171" s="4"/>
      <c r="H171" s="5"/>
      <c r="I171" s="3"/>
      <c r="J171" s="4"/>
      <c r="K171" s="4"/>
      <c r="L171" s="5"/>
    </row>
    <row r="173" spans="1:12" x14ac:dyDescent="0.25">
      <c r="B173" s="53" t="s">
        <v>166</v>
      </c>
      <c r="C173" s="53"/>
      <c r="D173" s="53"/>
      <c r="E173" s="53"/>
      <c r="F173" s="53"/>
      <c r="G173" s="53"/>
      <c r="H173" s="53"/>
      <c r="I173" s="53"/>
      <c r="J173" s="53"/>
    </row>
    <row r="174" spans="1:12" x14ac:dyDescent="0.25">
      <c r="B174" s="53"/>
      <c r="C174" s="53"/>
      <c r="D174" s="53"/>
      <c r="E174" s="53"/>
      <c r="F174" s="53"/>
      <c r="G174" s="53"/>
      <c r="H174" s="53"/>
      <c r="I174" s="53"/>
      <c r="J174" s="53"/>
    </row>
    <row r="175" spans="1:12" x14ac:dyDescent="0.25">
      <c r="B175" s="53" t="s">
        <v>137</v>
      </c>
      <c r="C175" s="53"/>
      <c r="D175" s="53"/>
      <c r="E175" s="53"/>
      <c r="F175" s="53"/>
      <c r="G175" s="53"/>
      <c r="H175" s="53"/>
      <c r="I175" s="53" t="s">
        <v>124</v>
      </c>
      <c r="J175" s="53"/>
    </row>
  </sheetData>
  <mergeCells count="63">
    <mergeCell ref="A21:B21"/>
    <mergeCell ref="B110:D110"/>
    <mergeCell ref="B124:H124"/>
    <mergeCell ref="A132:A133"/>
    <mergeCell ref="B162:E162"/>
    <mergeCell ref="F162:H162"/>
    <mergeCell ref="B136:F136"/>
    <mergeCell ref="G136:H136"/>
    <mergeCell ref="B138:F138"/>
    <mergeCell ref="G138:H138"/>
    <mergeCell ref="I162:L162"/>
    <mergeCell ref="A150:A151"/>
    <mergeCell ref="B150:E151"/>
    <mergeCell ref="E58:F58"/>
    <mergeCell ref="G58:H58"/>
    <mergeCell ref="I58:J58"/>
    <mergeCell ref="K58:L58"/>
    <mergeCell ref="E72:F72"/>
    <mergeCell ref="G72:H72"/>
    <mergeCell ref="I72:J72"/>
    <mergeCell ref="K72:L72"/>
    <mergeCell ref="I134:J134"/>
    <mergeCell ref="K134:L134"/>
    <mergeCell ref="B132:F133"/>
    <mergeCell ref="B135:F135"/>
    <mergeCell ref="G135:H135"/>
    <mergeCell ref="A38:A39"/>
    <mergeCell ref="B38:B39"/>
    <mergeCell ref="I47:J47"/>
    <mergeCell ref="K47:L47"/>
    <mergeCell ref="G47:H47"/>
    <mergeCell ref="E47:F47"/>
    <mergeCell ref="D24:G24"/>
    <mergeCell ref="H24:K24"/>
    <mergeCell ref="L24:L25"/>
    <mergeCell ref="A24:A25"/>
    <mergeCell ref="B24:B25"/>
    <mergeCell ref="A3:A4"/>
    <mergeCell ref="D3:G3"/>
    <mergeCell ref="H3:K3"/>
    <mergeCell ref="L3:L4"/>
    <mergeCell ref="A18:A19"/>
    <mergeCell ref="L18:L19"/>
    <mergeCell ref="D18:G18"/>
    <mergeCell ref="H18:K18"/>
    <mergeCell ref="B18:B19"/>
    <mergeCell ref="B3:B4"/>
    <mergeCell ref="K81:L81"/>
    <mergeCell ref="I138:J138"/>
    <mergeCell ref="K138:L138"/>
    <mergeCell ref="A146:G146"/>
    <mergeCell ref="I136:J136"/>
    <mergeCell ref="K136:L136"/>
    <mergeCell ref="B137:F137"/>
    <mergeCell ref="G137:H137"/>
    <mergeCell ref="I137:J137"/>
    <mergeCell ref="K137:L137"/>
    <mergeCell ref="I135:J135"/>
    <mergeCell ref="K135:L135"/>
    <mergeCell ref="G132:H133"/>
    <mergeCell ref="I133:J133"/>
    <mergeCell ref="B134:F134"/>
    <mergeCell ref="G134:H134"/>
  </mergeCells>
  <hyperlinks>
    <hyperlink ref="A8" r:id="rId1" display="I.@.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2024-03-18T11:32:19Z</dcterms:modified>
</cp:coreProperties>
</file>